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8610" activeTab="0"/>
  </bookViews>
  <sheets>
    <sheet name="Lineal" sheetId="1" r:id="rId1"/>
    <sheet name="Graficas" sheetId="2" r:id="rId2"/>
  </sheets>
  <definedNames>
    <definedName name="a">#REF!</definedName>
    <definedName name="b">#REF!</definedName>
    <definedName name="Mx">#REF!</definedName>
    <definedName name="My">#REF!</definedName>
    <definedName name="n">#REF!</definedName>
    <definedName name="ny">#REF!</definedName>
    <definedName name="sgb">#REF!</definedName>
    <definedName name="sgx">#REF!</definedName>
    <definedName name="sgxy">#REF!</definedName>
    <definedName name="sgy">#REF!</definedName>
    <definedName name="Vx">#REF!</definedName>
    <definedName name="Vy">#REF!</definedName>
    <definedName name="x0">#REF!</definedName>
  </definedNames>
  <calcPr fullCalcOnLoad="1"/>
</workbook>
</file>

<file path=xl/sharedStrings.xml><?xml version="1.0" encoding="utf-8"?>
<sst xmlns="http://schemas.openxmlformats.org/spreadsheetml/2006/main" count="42" uniqueCount="41">
  <si>
    <t>Datos</t>
  </si>
  <si>
    <t>x</t>
  </si>
  <si>
    <t>y</t>
  </si>
  <si>
    <t>&lt;x&gt;=</t>
  </si>
  <si>
    <t>Parámetros de la recta</t>
  </si>
  <si>
    <t>Ordenada en el origen</t>
  </si>
  <si>
    <t>Pendiente</t>
  </si>
  <si>
    <t>Coeficiente de correlación</t>
  </si>
  <si>
    <t>Valor de la abcisa</t>
  </si>
  <si>
    <r>
      <t>y</t>
    </r>
    <r>
      <rPr>
        <sz val="12"/>
        <rFont val="Tahoma"/>
        <family val="0"/>
      </rPr>
      <t xml:space="preserve"> extrapolado</t>
    </r>
  </si>
  <si>
    <t>r =</t>
  </si>
  <si>
    <t>Número de términos</t>
  </si>
  <si>
    <r>
      <t>V(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>)=</t>
    </r>
  </si>
  <si>
    <r>
      <t>V(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>)=</t>
    </r>
  </si>
  <si>
    <r>
      <t>x</t>
    </r>
    <r>
      <rPr>
        <vertAlign val="subscript"/>
        <sz val="12"/>
        <rFont val="Times New Roman"/>
        <family val="1"/>
      </rPr>
      <t>0</t>
    </r>
    <r>
      <rPr>
        <i/>
        <sz val="12"/>
        <rFont val="Times New Roman"/>
        <family val="1"/>
      </rPr>
      <t xml:space="preserve"> =</t>
    </r>
  </si>
  <si>
    <r>
      <t xml:space="preserve">Estadística de </t>
    </r>
    <r>
      <rPr>
        <b/>
        <i/>
        <sz val="12"/>
        <rFont val="Times New Roman"/>
        <family val="1"/>
      </rPr>
      <t>x</t>
    </r>
  </si>
  <si>
    <r>
      <t xml:space="preserve">Covarianza de </t>
    </r>
    <r>
      <rPr>
        <i/>
        <sz val="12"/>
        <rFont val="Times New Roman"/>
        <family val="1"/>
      </rPr>
      <t>x</t>
    </r>
    <r>
      <rPr>
        <sz val="12"/>
        <rFont val="Tahoma"/>
        <family val="0"/>
      </rPr>
      <t xml:space="preserve"> e </t>
    </r>
    <r>
      <rPr>
        <i/>
        <sz val="12"/>
        <rFont val="Times New Roman"/>
        <family val="1"/>
      </rPr>
      <t>y</t>
    </r>
  </si>
  <si>
    <r>
      <t>s</t>
    </r>
    <r>
      <rPr>
        <i/>
        <vertAlign val="subscript"/>
        <sz val="12"/>
        <rFont val="Times New Roman"/>
        <family val="1"/>
      </rPr>
      <t>xy</t>
    </r>
    <r>
      <rPr>
        <sz val="12"/>
        <rFont val="Times New Roman"/>
        <family val="1"/>
      </rPr>
      <t>=</t>
    </r>
  </si>
  <si>
    <r>
      <t>E</t>
    </r>
    <r>
      <rPr>
        <i/>
        <vertAlign val="subscript"/>
        <sz val="12"/>
        <rFont val="Times New Roman"/>
        <family val="1"/>
      </rPr>
      <t>y</t>
    </r>
    <r>
      <rPr>
        <i/>
        <sz val="12"/>
        <rFont val="Times New Roman"/>
        <family val="1"/>
      </rPr>
      <t xml:space="preserve"> =</t>
    </r>
  </si>
  <si>
    <t>Extrapolaciones</t>
  </si>
  <si>
    <r>
      <t>E</t>
    </r>
    <r>
      <rPr>
        <vertAlign val="subscript"/>
        <sz val="12"/>
        <rFont val="Times New Roman"/>
        <family val="1"/>
      </rPr>
      <t>&lt;</t>
    </r>
    <r>
      <rPr>
        <i/>
        <vertAlign val="subscript"/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&gt;</t>
    </r>
    <r>
      <rPr>
        <sz val="12"/>
        <rFont val="Times New Roman"/>
        <family val="1"/>
      </rPr>
      <t>=</t>
    </r>
  </si>
  <si>
    <r>
      <t xml:space="preserve">Estadística de </t>
    </r>
    <r>
      <rPr>
        <b/>
        <i/>
        <sz val="12"/>
        <rFont val="Times New Roman"/>
        <family val="1"/>
      </rPr>
      <t>y</t>
    </r>
  </si>
  <si>
    <t>&lt;y&gt;=</t>
  </si>
  <si>
    <r>
      <t>E</t>
    </r>
    <r>
      <rPr>
        <vertAlign val="subscript"/>
        <sz val="12"/>
        <rFont val="Times New Roman"/>
        <family val="1"/>
      </rPr>
      <t>&lt;</t>
    </r>
    <r>
      <rPr>
        <i/>
        <vertAlign val="subscript"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&gt;</t>
    </r>
    <r>
      <rPr>
        <sz val="12"/>
        <rFont val="Times New Roman"/>
        <family val="1"/>
      </rPr>
      <t>=</t>
    </r>
  </si>
  <si>
    <r>
      <t>Media de</t>
    </r>
    <r>
      <rPr>
        <i/>
        <sz val="12"/>
        <rFont val="Times New Roman"/>
        <family val="1"/>
      </rPr>
      <t xml:space="preserve"> x</t>
    </r>
  </si>
  <si>
    <r>
      <t xml:space="preserve">Varianza de </t>
    </r>
    <r>
      <rPr>
        <i/>
        <sz val="12"/>
        <rFont val="Times New Roman"/>
        <family val="1"/>
      </rPr>
      <t>x</t>
    </r>
  </si>
  <si>
    <r>
      <t xml:space="preserve">Varianza de </t>
    </r>
    <r>
      <rPr>
        <i/>
        <sz val="12"/>
        <rFont val="Times New Roman"/>
        <family val="1"/>
      </rPr>
      <t>y</t>
    </r>
  </si>
  <si>
    <r>
      <t xml:space="preserve">Media de </t>
    </r>
    <r>
      <rPr>
        <i/>
        <sz val="12"/>
        <rFont val="Times New Roman"/>
        <family val="1"/>
      </rPr>
      <t>y</t>
    </r>
  </si>
  <si>
    <r>
      <t>S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</si>
  <si>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y</t>
    </r>
    <r>
      <rPr>
        <i/>
        <sz val="12"/>
        <rFont val="Times New Roman"/>
        <family val="1"/>
      </rPr>
      <t>=</t>
    </r>
  </si>
  <si>
    <r>
      <t>A</t>
    </r>
    <r>
      <rPr>
        <sz val="12"/>
        <rFont val="Times New Roman"/>
        <family val="1"/>
      </rPr>
      <t xml:space="preserve"> =</t>
    </r>
  </si>
  <si>
    <r>
      <t>E</t>
    </r>
    <r>
      <rPr>
        <i/>
        <vertAlign val="subscript"/>
        <sz val="12"/>
        <rFont val="Times New Roman"/>
        <family val="1"/>
      </rPr>
      <t>A</t>
    </r>
    <r>
      <rPr>
        <i/>
        <sz val="12"/>
        <rFont val="Times New Roman"/>
        <family val="1"/>
      </rPr>
      <t xml:space="preserve"> =</t>
    </r>
  </si>
  <si>
    <t>B =</t>
  </si>
  <si>
    <r>
      <t>E</t>
    </r>
    <r>
      <rPr>
        <i/>
        <vertAlign val="subscript"/>
        <sz val="12"/>
        <rFont val="Times New Roman"/>
        <family val="1"/>
      </rPr>
      <t>B</t>
    </r>
    <r>
      <rPr>
        <i/>
        <sz val="12"/>
        <rFont val="Times New Roman"/>
        <family val="1"/>
      </rPr>
      <t xml:space="preserve"> =</t>
    </r>
  </si>
  <si>
    <r>
      <t>Recta de regresión lineal: y=</t>
    </r>
    <r>
      <rPr>
        <b/>
        <i/>
        <sz val="14"/>
        <rFont val="Tahoma"/>
        <family val="2"/>
      </rPr>
      <t>A</t>
    </r>
    <r>
      <rPr>
        <b/>
        <sz val="14"/>
        <rFont val="Tahoma"/>
        <family val="2"/>
      </rPr>
      <t>+</t>
    </r>
    <r>
      <rPr>
        <b/>
        <i/>
        <sz val="14"/>
        <rFont val="Tahoma"/>
        <family val="2"/>
      </rPr>
      <t>B</t>
    </r>
    <r>
      <rPr>
        <b/>
        <sz val="14"/>
        <rFont val="Tahoma"/>
        <family val="2"/>
      </rPr>
      <t xml:space="preserve"> x</t>
    </r>
  </si>
  <si>
    <t>Incertidumbre de la ordenada</t>
  </si>
  <si>
    <t>Incertidumbre de la pendiente</t>
  </si>
  <si>
    <r>
      <t>Incertidumbre de &lt;</t>
    </r>
    <r>
      <rPr>
        <i/>
        <sz val="12"/>
        <rFont val="Times New Roman"/>
        <family val="1"/>
      </rPr>
      <t>y&gt;</t>
    </r>
  </si>
  <si>
    <r>
      <t>Incertidumbre de &lt;</t>
    </r>
    <r>
      <rPr>
        <i/>
        <sz val="12"/>
        <rFont val="Times New Roman"/>
        <family val="1"/>
      </rPr>
      <t>x</t>
    </r>
    <r>
      <rPr>
        <sz val="12"/>
        <rFont val="Tahoma"/>
        <family val="0"/>
      </rPr>
      <t>&gt;</t>
    </r>
  </si>
  <si>
    <r>
      <t>ŷ = A+B x</t>
    </r>
    <r>
      <rPr>
        <vertAlign val="subscript"/>
        <sz val="12"/>
        <rFont val="Times New Roman"/>
        <family val="1"/>
      </rPr>
      <t>0</t>
    </r>
    <r>
      <rPr>
        <i/>
        <sz val="12"/>
        <rFont val="Times New Roman"/>
        <family val="1"/>
      </rPr>
      <t xml:space="preserve"> =</t>
    </r>
  </si>
  <si>
    <t>Incertidumbre de 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</si>
</sst>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</numFmts>
  <fonts count="48">
    <font>
      <sz val="12"/>
      <name val="Tahoma"/>
      <family val="0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4"/>
      <name val="Tahoma"/>
      <family val="0"/>
    </font>
    <font>
      <sz val="8"/>
      <name val="Tahoma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b/>
      <sz val="14"/>
      <name val="Tahoma"/>
      <family val="2"/>
    </font>
    <font>
      <b/>
      <i/>
      <sz val="14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</borders>
  <cellStyleXfs count="61">
    <xf numFmtId="164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4">
    <xf numFmtId="164" fontId="0" fillId="0" borderId="0" xfId="0" applyAlignment="1">
      <alignment horizontal="left" vertical="center"/>
    </xf>
    <xf numFmtId="164" fontId="5" fillId="33" borderId="10" xfId="0" applyFont="1" applyFill="1" applyBorder="1" applyAlignment="1">
      <alignment horizontal="center" vertical="center"/>
    </xf>
    <xf numFmtId="164" fontId="0" fillId="34" borderId="11" xfId="0" applyFill="1" applyBorder="1" applyAlignment="1">
      <alignment horizontal="right" vertical="center"/>
    </xf>
    <xf numFmtId="164" fontId="0" fillId="34" borderId="11" xfId="0" applyFill="1" applyBorder="1" applyAlignment="1">
      <alignment horizontal="left" vertical="center"/>
    </xf>
    <xf numFmtId="164" fontId="0" fillId="34" borderId="12" xfId="0" applyFill="1" applyBorder="1" applyAlignment="1">
      <alignment horizontal="left" vertical="center"/>
    </xf>
    <xf numFmtId="164" fontId="0" fillId="34" borderId="0" xfId="0" applyFill="1" applyBorder="1" applyAlignment="1">
      <alignment horizontal="right" vertical="center"/>
    </xf>
    <xf numFmtId="164" fontId="0" fillId="34" borderId="0" xfId="0" applyFill="1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34" borderId="13" xfId="0" applyFill="1" applyBorder="1" applyAlignment="1">
      <alignment horizontal="left" vertical="center"/>
    </xf>
    <xf numFmtId="164" fontId="0" fillId="34" borderId="14" xfId="0" applyFill="1" applyBorder="1" applyAlignment="1">
      <alignment horizontal="right" vertical="center"/>
    </xf>
    <xf numFmtId="164" fontId="0" fillId="0" borderId="0" xfId="0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164" fontId="7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5" fillId="33" borderId="15" xfId="0" applyFont="1" applyFill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5" xfId="0" applyNumberFormat="1" applyFill="1" applyBorder="1" applyAlignment="1" applyProtection="1">
      <alignment horizontal="right" vertical="center"/>
      <protection locked="0"/>
    </xf>
    <xf numFmtId="0" fontId="0" fillId="33" borderId="16" xfId="0" applyNumberFormat="1" applyFill="1" applyBorder="1" applyAlignment="1" applyProtection="1">
      <alignment horizontal="right" vertical="center"/>
      <protection locked="0"/>
    </xf>
    <xf numFmtId="0" fontId="0" fillId="33" borderId="17" xfId="0" applyNumberFormat="1" applyFill="1" applyBorder="1" applyAlignment="1" applyProtection="1">
      <alignment horizontal="right" vertical="center"/>
      <protection locked="0"/>
    </xf>
    <xf numFmtId="0" fontId="0" fillId="33" borderId="18" xfId="0" applyNumberFormat="1" applyFill="1" applyBorder="1" applyAlignment="1" applyProtection="1">
      <alignment horizontal="right" vertical="center"/>
      <protection locked="0"/>
    </xf>
    <xf numFmtId="164" fontId="0" fillId="0" borderId="11" xfId="0" applyFill="1" applyBorder="1" applyAlignment="1">
      <alignment horizontal="right" vertical="center"/>
    </xf>
    <xf numFmtId="164" fontId="5" fillId="35" borderId="19" xfId="0" applyFont="1" applyFill="1" applyBorder="1" applyAlignment="1" applyProtection="1">
      <alignment horizontal="right" vertical="center"/>
      <protection/>
    </xf>
    <xf numFmtId="0" fontId="0" fillId="35" borderId="20" xfId="0" applyNumberFormat="1" applyFill="1" applyBorder="1" applyAlignment="1" applyProtection="1">
      <alignment horizontal="left" vertical="center"/>
      <protection/>
    </xf>
    <xf numFmtId="164" fontId="2" fillId="35" borderId="19" xfId="0" applyFont="1" applyFill="1" applyBorder="1" applyAlignment="1" applyProtection="1">
      <alignment horizontal="right" vertical="center"/>
      <protection/>
    </xf>
    <xf numFmtId="0" fontId="0" fillId="35" borderId="20" xfId="0" applyNumberFormat="1" applyFill="1" applyBorder="1" applyAlignment="1" applyProtection="1">
      <alignment horizontal="left" vertical="center"/>
      <protection/>
    </xf>
    <xf numFmtId="164" fontId="8" fillId="35" borderId="12" xfId="0" applyFont="1" applyFill="1" applyBorder="1" applyAlignment="1" applyProtection="1">
      <alignment horizontal="right" vertical="center"/>
      <protection/>
    </xf>
    <xf numFmtId="0" fontId="0" fillId="35" borderId="0" xfId="0" applyNumberFormat="1" applyFill="1" applyBorder="1" applyAlignment="1" applyProtection="1">
      <alignment horizontal="left" vertical="center"/>
      <protection/>
    </xf>
    <xf numFmtId="0" fontId="5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14" xfId="0" applyNumberFormat="1" applyFill="1" applyBorder="1" applyAlignment="1" applyProtection="1">
      <alignment horizontal="left" vertical="center"/>
      <protection/>
    </xf>
    <xf numFmtId="0" fontId="0" fillId="34" borderId="12" xfId="0" applyNumberFormat="1" applyFill="1" applyBorder="1" applyAlignment="1" applyProtection="1">
      <alignment vertical="center"/>
      <protection/>
    </xf>
    <xf numFmtId="164" fontId="5" fillId="36" borderId="19" xfId="0" applyFont="1" applyFill="1" applyBorder="1" applyAlignment="1" applyProtection="1">
      <alignment horizontal="right" vertical="center"/>
      <protection/>
    </xf>
    <xf numFmtId="0" fontId="0" fillId="36" borderId="20" xfId="0" applyNumberFormat="1" applyFill="1" applyBorder="1" applyAlignment="1" applyProtection="1">
      <alignment horizontal="left" vertical="center"/>
      <protection/>
    </xf>
    <xf numFmtId="164" fontId="2" fillId="36" borderId="19" xfId="0" applyFont="1" applyFill="1" applyBorder="1" applyAlignment="1" applyProtection="1">
      <alignment horizontal="right" vertical="center"/>
      <protection/>
    </xf>
    <xf numFmtId="0" fontId="0" fillId="36" borderId="20" xfId="0" applyNumberFormat="1" applyFill="1" applyBorder="1" applyAlignment="1" applyProtection="1">
      <alignment horizontal="left" vertical="center"/>
      <protection/>
    </xf>
    <xf numFmtId="164" fontId="8" fillId="36" borderId="12" xfId="0" applyFont="1" applyFill="1" applyBorder="1" applyAlignment="1" applyProtection="1">
      <alignment horizontal="right" vertical="center"/>
      <protection/>
    </xf>
    <xf numFmtId="0" fontId="0" fillId="36" borderId="0" xfId="0" applyNumberFormat="1" applyFill="1" applyBorder="1" applyAlignment="1" applyProtection="1">
      <alignment horizontal="left" vertical="center"/>
      <protection/>
    </xf>
    <xf numFmtId="0" fontId="5" fillId="36" borderId="13" xfId="0" applyNumberFormat="1" applyFont="1" applyFill="1" applyBorder="1" applyAlignment="1" applyProtection="1">
      <alignment horizontal="right" vertical="center"/>
      <protection/>
    </xf>
    <xf numFmtId="0" fontId="0" fillId="36" borderId="14" xfId="0" applyNumberFormat="1" applyFill="1" applyBorder="1" applyAlignment="1" applyProtection="1">
      <alignment horizontal="left" vertical="center"/>
      <protection/>
    </xf>
    <xf numFmtId="164" fontId="5" fillId="5" borderId="19" xfId="0" applyFont="1" applyFill="1" applyBorder="1" applyAlignment="1" applyProtection="1">
      <alignment horizontal="right" vertical="center"/>
      <protection/>
    </xf>
    <xf numFmtId="0" fontId="0" fillId="5" borderId="20" xfId="0" applyNumberFormat="1" applyFill="1" applyBorder="1" applyAlignment="1" applyProtection="1">
      <alignment horizontal="left" vertical="center"/>
      <protection/>
    </xf>
    <xf numFmtId="164" fontId="5" fillId="37" borderId="19" xfId="0" applyFont="1" applyFill="1" applyBorder="1" applyAlignment="1" applyProtection="1">
      <alignment horizontal="right" vertical="center"/>
      <protection/>
    </xf>
    <xf numFmtId="0" fontId="0" fillId="37" borderId="20" xfId="0" applyNumberFormat="1" applyFill="1" applyBorder="1" applyAlignment="1" applyProtection="1">
      <alignment horizontal="left" vertical="center"/>
      <protection/>
    </xf>
    <xf numFmtId="164" fontId="5" fillId="38" borderId="19" xfId="0" applyFont="1" applyFill="1" applyBorder="1" applyAlignment="1" applyProtection="1">
      <alignment horizontal="right" vertical="center"/>
      <protection/>
    </xf>
    <xf numFmtId="0" fontId="0" fillId="38" borderId="20" xfId="0" applyNumberFormat="1" applyFill="1" applyBorder="1" applyAlignment="1" applyProtection="1">
      <alignment horizontal="left" vertical="center"/>
      <protection/>
    </xf>
    <xf numFmtId="164" fontId="5" fillId="7" borderId="13" xfId="0" applyFont="1" applyFill="1" applyBorder="1" applyAlignment="1" applyProtection="1">
      <alignment horizontal="right" vertical="center"/>
      <protection/>
    </xf>
    <xf numFmtId="0" fontId="0" fillId="7" borderId="14" xfId="0" applyNumberFormat="1" applyFill="1" applyBorder="1" applyAlignment="1" applyProtection="1">
      <alignment horizontal="left" vertical="center"/>
      <protection/>
    </xf>
    <xf numFmtId="164" fontId="5" fillId="37" borderId="12" xfId="0" applyFont="1" applyFill="1" applyBorder="1" applyAlignment="1" applyProtection="1">
      <alignment horizontal="right" vertical="center"/>
      <protection/>
    </xf>
    <xf numFmtId="0" fontId="0" fillId="37" borderId="0" xfId="0" applyNumberFormat="1" applyFill="1" applyBorder="1" applyAlignment="1" applyProtection="1">
      <alignment horizontal="left" vertical="center"/>
      <protection/>
    </xf>
    <xf numFmtId="164" fontId="12" fillId="39" borderId="13" xfId="0" applyFont="1" applyFill="1" applyBorder="1" applyAlignment="1" applyProtection="1">
      <alignment horizontal="right" vertical="center"/>
      <protection/>
    </xf>
    <xf numFmtId="0" fontId="0" fillId="39" borderId="14" xfId="0" applyNumberFormat="1" applyFill="1" applyBorder="1" applyAlignment="1" applyProtection="1">
      <alignment horizontal="left" vertical="center"/>
      <protection/>
    </xf>
    <xf numFmtId="164" fontId="0" fillId="40" borderId="21" xfId="0" applyFill="1" applyBorder="1" applyAlignment="1">
      <alignment horizontal="right" vertical="center"/>
    </xf>
    <xf numFmtId="164" fontId="3" fillId="40" borderId="22" xfId="0" applyFont="1" applyFill="1" applyBorder="1" applyAlignment="1">
      <alignment horizontal="center" vertical="center"/>
    </xf>
    <xf numFmtId="164" fontId="0" fillId="40" borderId="22" xfId="0" applyFill="1" applyBorder="1" applyAlignment="1">
      <alignment horizontal="right" vertical="center"/>
    </xf>
    <xf numFmtId="164" fontId="7" fillId="40" borderId="23" xfId="0" applyFont="1" applyFill="1" applyBorder="1" applyAlignment="1">
      <alignment horizontal="center" vertical="center"/>
    </xf>
    <xf numFmtId="164" fontId="6" fillId="40" borderId="23" xfId="0" applyFont="1" applyFill="1" applyBorder="1" applyAlignment="1">
      <alignment horizontal="center" vertical="center"/>
    </xf>
    <xf numFmtId="0" fontId="0" fillId="40" borderId="23" xfId="0" applyNumberFormat="1" applyFill="1" applyBorder="1" applyAlignment="1">
      <alignment horizontal="right" vertical="center"/>
    </xf>
    <xf numFmtId="0" fontId="0" fillId="40" borderId="22" xfId="0" applyNumberFormat="1" applyFill="1" applyBorder="1" applyAlignment="1">
      <alignment horizontal="right" vertical="center"/>
    </xf>
    <xf numFmtId="0" fontId="0" fillId="40" borderId="11" xfId="0" applyNumberFormat="1" applyFill="1" applyBorder="1" applyAlignment="1" applyProtection="1">
      <alignment horizontal="right" vertical="center"/>
      <protection/>
    </xf>
    <xf numFmtId="0" fontId="0" fillId="40" borderId="14" xfId="0" applyNumberFormat="1" applyFill="1" applyBorder="1" applyAlignment="1" applyProtection="1">
      <alignment horizontal="right" vertical="center"/>
      <protection/>
    </xf>
    <xf numFmtId="164" fontId="0" fillId="40" borderId="24" xfId="0" applyFill="1" applyBorder="1" applyAlignment="1">
      <alignment horizontal="right" vertical="center"/>
    </xf>
    <xf numFmtId="164" fontId="0" fillId="40" borderId="0" xfId="0" applyFill="1" applyAlignment="1" applyProtection="1">
      <alignment horizontal="left" vertical="center"/>
      <protection/>
    </xf>
    <xf numFmtId="164" fontId="0" fillId="40" borderId="11" xfId="0" applyFill="1" applyBorder="1" applyAlignment="1" applyProtection="1">
      <alignment horizontal="left" vertical="center"/>
      <protection/>
    </xf>
    <xf numFmtId="0" fontId="0" fillId="40" borderId="11" xfId="0" applyNumberFormat="1" applyFill="1" applyBorder="1" applyAlignment="1" applyProtection="1">
      <alignment vertical="center"/>
      <protection/>
    </xf>
    <xf numFmtId="164" fontId="0" fillId="40" borderId="0" xfId="0" applyFill="1" applyBorder="1" applyAlignment="1" applyProtection="1">
      <alignment horizontal="left" vertical="center"/>
      <protection/>
    </xf>
    <xf numFmtId="0" fontId="0" fillId="40" borderId="0" xfId="0" applyNumberFormat="1" applyFill="1" applyBorder="1" applyAlignment="1" applyProtection="1">
      <alignment vertical="center"/>
      <protection/>
    </xf>
    <xf numFmtId="0" fontId="0" fillId="40" borderId="0" xfId="0" applyNumberFormat="1" applyFill="1" applyBorder="1" applyAlignment="1" applyProtection="1">
      <alignment horizontal="right" vertical="center"/>
      <protection/>
    </xf>
    <xf numFmtId="164" fontId="0" fillId="40" borderId="14" xfId="0" applyFill="1" applyBorder="1" applyAlignment="1">
      <alignment horizontal="left" vertical="center"/>
    </xf>
    <xf numFmtId="164" fontId="0" fillId="40" borderId="14" xfId="0" applyFill="1" applyBorder="1" applyAlignment="1">
      <alignment horizontal="right" vertical="center"/>
    </xf>
    <xf numFmtId="0" fontId="0" fillId="37" borderId="20" xfId="0" applyNumberFormat="1" applyFill="1" applyBorder="1" applyAlignment="1" applyProtection="1">
      <alignment horizontal="left" vertical="center"/>
      <protection locked="0"/>
    </xf>
    <xf numFmtId="164" fontId="0" fillId="40" borderId="25" xfId="0" applyFill="1" applyBorder="1" applyAlignment="1">
      <alignment horizontal="left" vertical="center"/>
    </xf>
    <xf numFmtId="164" fontId="13" fillId="34" borderId="0" xfId="0" applyFont="1" applyFill="1" applyBorder="1" applyAlignment="1">
      <alignment horizontal="center" vertical="center"/>
    </xf>
    <xf numFmtId="164" fontId="7" fillId="33" borderId="26" xfId="0" applyFont="1" applyFill="1" applyBorder="1" applyAlignment="1">
      <alignment horizontal="center" vertical="center"/>
    </xf>
    <xf numFmtId="164" fontId="7" fillId="33" borderId="27" xfId="0" applyFont="1" applyFill="1" applyBorder="1" applyAlignment="1">
      <alignment horizontal="center" vertical="center"/>
    </xf>
    <xf numFmtId="164" fontId="0" fillId="39" borderId="25" xfId="0" applyFill="1" applyBorder="1" applyAlignment="1" applyProtection="1">
      <alignment horizontal="center" vertical="center"/>
      <protection/>
    </xf>
    <xf numFmtId="164" fontId="0" fillId="39" borderId="21" xfId="0" applyFill="1" applyBorder="1" applyAlignment="1" applyProtection="1">
      <alignment horizontal="center" vertical="center"/>
      <protection/>
    </xf>
    <xf numFmtId="164" fontId="0" fillId="37" borderId="28" xfId="0" applyFont="1" applyFill="1" applyBorder="1" applyAlignment="1" applyProtection="1">
      <alignment horizontal="center" vertical="center"/>
      <protection/>
    </xf>
    <xf numFmtId="164" fontId="0" fillId="37" borderId="29" xfId="0" applyFill="1" applyBorder="1" applyAlignment="1" applyProtection="1">
      <alignment horizontal="center" vertical="center"/>
      <protection/>
    </xf>
    <xf numFmtId="164" fontId="0" fillId="5" borderId="12" xfId="0" applyFill="1" applyBorder="1" applyAlignment="1" applyProtection="1">
      <alignment horizontal="center" vertical="center"/>
      <protection/>
    </xf>
    <xf numFmtId="164" fontId="0" fillId="5" borderId="0" xfId="0" applyFill="1" applyBorder="1" applyAlignment="1" applyProtection="1">
      <alignment horizontal="center" vertical="center"/>
      <protection/>
    </xf>
    <xf numFmtId="164" fontId="0" fillId="36" borderId="28" xfId="0" applyFill="1" applyBorder="1" applyAlignment="1" applyProtection="1">
      <alignment horizontal="center" vertical="center"/>
      <protection/>
    </xf>
    <xf numFmtId="164" fontId="0" fillId="36" borderId="30" xfId="0" applyFill="1" applyBorder="1" applyAlignment="1" applyProtection="1">
      <alignment horizontal="center" vertical="center"/>
      <protection/>
    </xf>
    <xf numFmtId="164" fontId="7" fillId="35" borderId="26" xfId="0" applyFont="1" applyFill="1" applyBorder="1" applyAlignment="1" applyProtection="1">
      <alignment horizontal="center" vertical="center"/>
      <protection/>
    </xf>
    <xf numFmtId="164" fontId="7" fillId="35" borderId="27" xfId="0" applyFont="1" applyFill="1" applyBorder="1" applyAlignment="1" applyProtection="1">
      <alignment horizontal="center" vertical="center"/>
      <protection/>
    </xf>
    <xf numFmtId="164" fontId="0" fillId="29" borderId="28" xfId="0" applyFill="1" applyBorder="1" applyAlignment="1" applyProtection="1">
      <alignment horizontal="center" vertical="center"/>
      <protection/>
    </xf>
    <xf numFmtId="164" fontId="0" fillId="29" borderId="30" xfId="0" applyFill="1" applyBorder="1" applyAlignment="1" applyProtection="1">
      <alignment horizontal="center" vertical="center"/>
      <protection/>
    </xf>
    <xf numFmtId="0" fontId="0" fillId="35" borderId="28" xfId="0" applyNumberFormat="1" applyFont="1" applyFill="1" applyBorder="1" applyAlignment="1" applyProtection="1">
      <alignment horizontal="center" vertical="center"/>
      <protection/>
    </xf>
    <xf numFmtId="0" fontId="0" fillId="35" borderId="30" xfId="0" applyNumberFormat="1" applyFill="1" applyBorder="1" applyAlignment="1" applyProtection="1">
      <alignment horizontal="center" vertical="center"/>
      <protection/>
    </xf>
    <xf numFmtId="0" fontId="0" fillId="36" borderId="28" xfId="0" applyNumberFormat="1" applyFill="1" applyBorder="1" applyAlignment="1" applyProtection="1">
      <alignment horizontal="center" vertical="center"/>
      <protection/>
    </xf>
    <xf numFmtId="0" fontId="0" fillId="36" borderId="30" xfId="0" applyNumberFormat="1" applyFill="1" applyBorder="1" applyAlignment="1" applyProtection="1">
      <alignment horizontal="center" vertical="center"/>
      <protection/>
    </xf>
    <xf numFmtId="164" fontId="7" fillId="41" borderId="26" xfId="0" applyFont="1" applyFill="1" applyBorder="1" applyAlignment="1" applyProtection="1">
      <alignment horizontal="center" vertical="center"/>
      <protection/>
    </xf>
    <xf numFmtId="164" fontId="7" fillId="41" borderId="27" xfId="0" applyFont="1" applyFill="1" applyBorder="1" applyAlignment="1" applyProtection="1">
      <alignment horizontal="center" vertical="center"/>
      <protection/>
    </xf>
    <xf numFmtId="164" fontId="7" fillId="37" borderId="26" xfId="0" applyFont="1" applyFill="1" applyBorder="1" applyAlignment="1" applyProtection="1">
      <alignment horizontal="center" vertical="center"/>
      <protection/>
    </xf>
    <xf numFmtId="164" fontId="7" fillId="37" borderId="31" xfId="0" applyFont="1" applyFill="1" applyBorder="1" applyAlignment="1" applyProtection="1">
      <alignment horizontal="center" vertical="center"/>
      <protection/>
    </xf>
    <xf numFmtId="164" fontId="0" fillId="37" borderId="28" xfId="0" applyFill="1" applyBorder="1" applyAlignment="1" applyProtection="1">
      <alignment horizontal="center" vertical="center"/>
      <protection/>
    </xf>
    <xf numFmtId="164" fontId="5" fillId="37" borderId="28" xfId="0" applyFont="1" applyFill="1" applyBorder="1" applyAlignment="1" applyProtection="1">
      <alignment horizontal="center" vertical="center"/>
      <protection/>
    </xf>
    <xf numFmtId="164" fontId="0" fillId="38" borderId="28" xfId="0" applyFill="1" applyBorder="1" applyAlignment="1" applyProtection="1">
      <alignment horizontal="center" vertical="center"/>
      <protection/>
    </xf>
    <xf numFmtId="164" fontId="0" fillId="38" borderId="30" xfId="0" applyFill="1" applyBorder="1" applyAlignment="1" applyProtection="1">
      <alignment horizontal="center" vertical="center"/>
      <protection/>
    </xf>
    <xf numFmtId="164" fontId="0" fillId="7" borderId="28" xfId="0" applyFill="1" applyBorder="1" applyAlignment="1" applyProtection="1">
      <alignment horizontal="center" vertical="center"/>
      <protection/>
    </xf>
    <xf numFmtId="164" fontId="0" fillId="7" borderId="30" xfId="0" applyFill="1" applyBorder="1" applyAlignment="1" applyProtection="1">
      <alignment horizontal="center" vertical="center"/>
      <protection/>
    </xf>
    <xf numFmtId="164" fontId="7" fillId="36" borderId="26" xfId="0" applyFont="1" applyFill="1" applyBorder="1" applyAlignment="1" applyProtection="1">
      <alignment horizontal="center" vertical="center"/>
      <protection/>
    </xf>
    <xf numFmtId="164" fontId="7" fillId="36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8"/>
  <sheetViews>
    <sheetView showRowColHeaders="0" tabSelected="1" zoomScalePageLayoutView="0" workbookViewId="0" topLeftCell="A1">
      <selection activeCell="I3" sqref="I3"/>
    </sheetView>
  </sheetViews>
  <sheetFormatPr defaultColWidth="11.5546875" defaultRowHeight="15"/>
  <cols>
    <col min="1" max="1" width="5.77734375" style="0" customWidth="1"/>
    <col min="6" max="6" width="13.21484375" style="0" bestFit="1" customWidth="1"/>
  </cols>
  <sheetData>
    <row r="1" ht="15.75" thickBot="1"/>
    <row r="2" spans="2:12" ht="21.75" customHeight="1">
      <c r="B2" s="72"/>
      <c r="C2" s="2"/>
      <c r="D2" s="2"/>
      <c r="E2" s="3"/>
      <c r="F2" s="3"/>
      <c r="G2" s="3"/>
      <c r="H2" s="23"/>
      <c r="I2" s="53"/>
      <c r="J2" s="14"/>
      <c r="K2" s="14"/>
      <c r="L2" s="14"/>
    </row>
    <row r="3" spans="2:12" ht="21.75" customHeight="1">
      <c r="B3" s="4"/>
      <c r="C3" s="73" t="s">
        <v>34</v>
      </c>
      <c r="D3" s="73"/>
      <c r="E3" s="73"/>
      <c r="F3" s="73"/>
      <c r="G3" s="73"/>
      <c r="H3" s="73"/>
      <c r="I3" s="54"/>
      <c r="J3" s="11"/>
      <c r="K3" s="11"/>
      <c r="L3" s="14"/>
    </row>
    <row r="4" spans="2:12" ht="21.75" customHeight="1" thickBot="1">
      <c r="B4" s="4"/>
      <c r="C4" s="5"/>
      <c r="D4" s="5"/>
      <c r="E4" s="6"/>
      <c r="F4" s="6"/>
      <c r="G4" s="6"/>
      <c r="H4" s="10"/>
      <c r="I4" s="55"/>
      <c r="J4" s="14"/>
      <c r="K4" s="14"/>
      <c r="L4" s="14"/>
    </row>
    <row r="5" spans="2:12" ht="21.75" customHeight="1">
      <c r="B5" s="7"/>
      <c r="C5" s="74" t="s">
        <v>0</v>
      </c>
      <c r="D5" s="75"/>
      <c r="E5" s="92" t="s">
        <v>4</v>
      </c>
      <c r="F5" s="93"/>
      <c r="G5" s="84" t="s">
        <v>15</v>
      </c>
      <c r="H5" s="85"/>
      <c r="I5" s="56"/>
      <c r="J5" s="13"/>
      <c r="K5" s="13"/>
      <c r="L5" s="14"/>
    </row>
    <row r="6" spans="2:12" ht="21.75" customHeight="1">
      <c r="B6" s="4"/>
      <c r="C6" s="1" t="s">
        <v>1</v>
      </c>
      <c r="D6" s="17" t="s">
        <v>2</v>
      </c>
      <c r="E6" s="80" t="s">
        <v>5</v>
      </c>
      <c r="F6" s="81"/>
      <c r="G6" s="86" t="s">
        <v>11</v>
      </c>
      <c r="H6" s="87"/>
      <c r="I6" s="57"/>
      <c r="J6" s="15"/>
      <c r="K6" s="15"/>
      <c r="L6" s="14"/>
    </row>
    <row r="7" spans="2:12" ht="21.75" customHeight="1">
      <c r="B7" s="4"/>
      <c r="C7" s="18"/>
      <c r="D7" s="19"/>
      <c r="E7" s="41" t="s">
        <v>30</v>
      </c>
      <c r="F7" s="42">
        <f>IF(AND($H$7&gt;1,$H$18&gt;1),INTERCEPT(D7:D56,C7:C56),)</f>
        <v>0</v>
      </c>
      <c r="G7" s="24" t="s">
        <v>28</v>
      </c>
      <c r="H7" s="25">
        <f>COUNT(C7:C56)</f>
        <v>0</v>
      </c>
      <c r="I7" s="58"/>
      <c r="J7" s="12"/>
      <c r="K7" s="12"/>
      <c r="L7" s="14"/>
    </row>
    <row r="8" spans="2:12" ht="21.75" customHeight="1">
      <c r="B8" s="4"/>
      <c r="C8" s="18"/>
      <c r="D8" s="19"/>
      <c r="E8" s="80" t="s">
        <v>35</v>
      </c>
      <c r="F8" s="81"/>
      <c r="G8" s="86" t="s">
        <v>24</v>
      </c>
      <c r="H8" s="87"/>
      <c r="I8" s="58"/>
      <c r="J8" s="12"/>
      <c r="K8" s="12"/>
      <c r="L8" s="14"/>
    </row>
    <row r="9" spans="2:12" ht="21.75" customHeight="1">
      <c r="B9" s="4"/>
      <c r="C9" s="18"/>
      <c r="D9" s="19"/>
      <c r="E9" s="41" t="s">
        <v>31</v>
      </c>
      <c r="F9" s="42">
        <f>IF(AND($H$7&gt;2,$H$18&gt;2),$F$13*SQRT($H$11+$H$9^2),)</f>
        <v>0</v>
      </c>
      <c r="G9" s="26" t="s">
        <v>3</v>
      </c>
      <c r="H9" s="27">
        <f>IF($H$7&gt;0,AVERAGE(C7:C56),)</f>
        <v>0</v>
      </c>
      <c r="I9" s="58"/>
      <c r="J9" s="12"/>
      <c r="K9" s="12"/>
      <c r="L9" s="14"/>
    </row>
    <row r="10" spans="2:12" ht="21.75" customHeight="1">
      <c r="B10" s="4"/>
      <c r="C10" s="18"/>
      <c r="D10" s="19"/>
      <c r="E10" s="98" t="s">
        <v>6</v>
      </c>
      <c r="F10" s="99"/>
      <c r="G10" s="86" t="s">
        <v>25</v>
      </c>
      <c r="H10" s="87"/>
      <c r="I10" s="58"/>
      <c r="J10" s="12"/>
      <c r="K10" s="12"/>
      <c r="L10" s="14"/>
    </row>
    <row r="11" spans="2:12" ht="21.75" customHeight="1">
      <c r="B11" s="4"/>
      <c r="C11" s="18"/>
      <c r="D11" s="19"/>
      <c r="E11" s="45" t="s">
        <v>32</v>
      </c>
      <c r="F11" s="46">
        <f>IF(AND($H$7&gt;1,$H$18&gt;1),SLOPE(D7:D56,C7:C56),)</f>
        <v>0</v>
      </c>
      <c r="G11" s="28" t="s">
        <v>13</v>
      </c>
      <c r="H11" s="29">
        <f>IF($H$7&gt;0,VARP(C7:C56),)</f>
        <v>0</v>
      </c>
      <c r="I11" s="58"/>
      <c r="J11" s="12"/>
      <c r="K11" s="12"/>
      <c r="L11" s="14"/>
    </row>
    <row r="12" spans="2:12" ht="21.75" customHeight="1">
      <c r="B12" s="4"/>
      <c r="C12" s="18"/>
      <c r="D12" s="19"/>
      <c r="E12" s="98" t="s">
        <v>36</v>
      </c>
      <c r="F12" s="99"/>
      <c r="G12" s="88" t="s">
        <v>38</v>
      </c>
      <c r="H12" s="89"/>
      <c r="I12" s="58"/>
      <c r="J12" s="12"/>
      <c r="K12" s="12"/>
      <c r="L12" s="14"/>
    </row>
    <row r="13" spans="2:12" ht="21.75" customHeight="1" thickBot="1">
      <c r="B13" s="4"/>
      <c r="C13" s="18"/>
      <c r="D13" s="19"/>
      <c r="E13" s="45" t="s">
        <v>33</v>
      </c>
      <c r="F13" s="46">
        <f>IF(AND($H$7&gt;2,$H$18&gt;2),2*$F$11*SQRT((1-$F$15^2)/(COUNT(C7:C56)-2))/$F$15,)</f>
        <v>0</v>
      </c>
      <c r="G13" s="30" t="s">
        <v>20</v>
      </c>
      <c r="H13" s="31">
        <f>IF($H$7&gt;1,2*SQRT($H$11/($H$7-1)),)</f>
        <v>0</v>
      </c>
      <c r="I13" s="58"/>
      <c r="J13" s="12"/>
      <c r="K13" s="12"/>
      <c r="L13" s="14"/>
    </row>
    <row r="14" spans="2:12" ht="21.75" customHeight="1">
      <c r="B14" s="4"/>
      <c r="C14" s="18"/>
      <c r="D14" s="19"/>
      <c r="E14" s="100" t="s">
        <v>7</v>
      </c>
      <c r="F14" s="101"/>
      <c r="G14" s="32"/>
      <c r="H14" s="60"/>
      <c r="I14" s="59"/>
      <c r="J14" s="12"/>
      <c r="K14" s="12"/>
      <c r="L14" s="14"/>
    </row>
    <row r="15" spans="2:12" ht="21.75" customHeight="1" thickBot="1">
      <c r="B15" s="4"/>
      <c r="C15" s="18"/>
      <c r="D15" s="19"/>
      <c r="E15" s="47" t="s">
        <v>10</v>
      </c>
      <c r="F15" s="48">
        <f>IF(AND($H$7&gt;1,$H$18&gt;1),CORREL(C7:C56,D7:D56),)</f>
        <v>0</v>
      </c>
      <c r="G15" s="32"/>
      <c r="H15" s="61"/>
      <c r="I15" s="59"/>
      <c r="J15" s="12"/>
      <c r="K15" s="12"/>
      <c r="L15" s="14"/>
    </row>
    <row r="16" spans="2:12" ht="21.75" customHeight="1">
      <c r="B16" s="4"/>
      <c r="C16" s="18"/>
      <c r="D16" s="19"/>
      <c r="E16" s="94" t="s">
        <v>19</v>
      </c>
      <c r="F16" s="95"/>
      <c r="G16" s="102" t="s">
        <v>21</v>
      </c>
      <c r="H16" s="103"/>
      <c r="I16" s="58"/>
      <c r="J16" s="12"/>
      <c r="K16" s="12"/>
      <c r="L16" s="14"/>
    </row>
    <row r="17" spans="2:12" ht="21.75" customHeight="1">
      <c r="B17" s="4"/>
      <c r="C17" s="18"/>
      <c r="D17" s="19"/>
      <c r="E17" s="96" t="s">
        <v>8</v>
      </c>
      <c r="F17" s="79"/>
      <c r="G17" s="82" t="s">
        <v>11</v>
      </c>
      <c r="H17" s="83"/>
      <c r="I17" s="58"/>
      <c r="J17" s="12"/>
      <c r="K17" s="12"/>
      <c r="L17" s="14"/>
    </row>
    <row r="18" spans="2:12" ht="21.75" customHeight="1">
      <c r="B18" s="4"/>
      <c r="C18" s="18"/>
      <c r="D18" s="19"/>
      <c r="E18" s="43" t="s">
        <v>14</v>
      </c>
      <c r="F18" s="71">
        <v>0.25</v>
      </c>
      <c r="G18" s="33" t="s">
        <v>29</v>
      </c>
      <c r="H18" s="34">
        <f>COUNT(D7:D67)</f>
        <v>0</v>
      </c>
      <c r="I18" s="58"/>
      <c r="J18" s="12"/>
      <c r="K18" s="12"/>
      <c r="L18" s="14"/>
    </row>
    <row r="19" spans="2:12" ht="21.75" customHeight="1">
      <c r="B19" s="4"/>
      <c r="C19" s="18"/>
      <c r="D19" s="19"/>
      <c r="E19" s="97" t="s">
        <v>9</v>
      </c>
      <c r="F19" s="79"/>
      <c r="G19" s="82" t="s">
        <v>27</v>
      </c>
      <c r="H19" s="83"/>
      <c r="I19" s="58"/>
      <c r="J19" s="12"/>
      <c r="K19" s="12"/>
      <c r="L19" s="14"/>
    </row>
    <row r="20" spans="2:12" ht="21.75" customHeight="1">
      <c r="B20" s="4"/>
      <c r="C20" s="18"/>
      <c r="D20" s="20"/>
      <c r="E20" s="43" t="s">
        <v>39</v>
      </c>
      <c r="F20" s="44">
        <f>$F$7+$F$11*$F$18</f>
        <v>0</v>
      </c>
      <c r="G20" s="35" t="s">
        <v>22</v>
      </c>
      <c r="H20" s="36">
        <f>IF($H$18&gt;0,AVERAGE(D7:D56),)</f>
        <v>0</v>
      </c>
      <c r="I20" s="58"/>
      <c r="J20" s="12"/>
      <c r="K20" s="12"/>
      <c r="L20" s="14"/>
    </row>
    <row r="21" spans="2:12" ht="21.75" customHeight="1">
      <c r="B21" s="4"/>
      <c r="C21" s="18"/>
      <c r="D21" s="20"/>
      <c r="E21" s="78" t="s">
        <v>40</v>
      </c>
      <c r="F21" s="79"/>
      <c r="G21" s="82" t="s">
        <v>26</v>
      </c>
      <c r="H21" s="83"/>
      <c r="I21" s="58"/>
      <c r="J21" s="12"/>
      <c r="K21" s="12"/>
      <c r="L21" s="14"/>
    </row>
    <row r="22" spans="2:12" ht="21.75" customHeight="1" thickBot="1">
      <c r="B22" s="4"/>
      <c r="C22" s="18"/>
      <c r="D22" s="20"/>
      <c r="E22" s="49" t="s">
        <v>18</v>
      </c>
      <c r="F22" s="50">
        <f>$F$13*SQRT($H$11+($F$18-$H$9)^2)</f>
        <v>0</v>
      </c>
      <c r="G22" s="37" t="s">
        <v>12</v>
      </c>
      <c r="H22" s="38">
        <f>IF($H$18&gt;0,VARP(D7:D56),)</f>
        <v>0</v>
      </c>
      <c r="I22" s="58"/>
      <c r="J22" s="12"/>
      <c r="K22" s="12"/>
      <c r="L22" s="14"/>
    </row>
    <row r="23" spans="2:12" ht="21.75" customHeight="1">
      <c r="B23" s="4"/>
      <c r="C23" s="18"/>
      <c r="D23" s="20"/>
      <c r="E23" s="76" t="s">
        <v>16</v>
      </c>
      <c r="F23" s="77"/>
      <c r="G23" s="90" t="s">
        <v>37</v>
      </c>
      <c r="H23" s="91"/>
      <c r="I23" s="58"/>
      <c r="J23" s="12"/>
      <c r="K23" s="12"/>
      <c r="L23" s="14"/>
    </row>
    <row r="24" spans="2:12" ht="21.75" customHeight="1" thickBot="1">
      <c r="B24" s="4"/>
      <c r="C24" s="18"/>
      <c r="D24" s="20"/>
      <c r="E24" s="51" t="s">
        <v>17</v>
      </c>
      <c r="F24" s="52">
        <f>IF(AND($H$7&gt;1,$H$18&gt;1),COVAR(C7:C56,D7:D56),)</f>
        <v>0</v>
      </c>
      <c r="G24" s="39" t="s">
        <v>23</v>
      </c>
      <c r="H24" s="40">
        <f>IF($H$18&gt;1,2*SQRT($H$22/($H$18-1)),)</f>
        <v>0</v>
      </c>
      <c r="I24" s="58"/>
      <c r="J24" s="12"/>
      <c r="K24" s="12"/>
      <c r="L24" s="14"/>
    </row>
    <row r="25" spans="2:12" ht="21.75" customHeight="1">
      <c r="B25" s="4"/>
      <c r="C25" s="18"/>
      <c r="D25" s="20"/>
      <c r="E25" s="63"/>
      <c r="F25" s="64"/>
      <c r="G25" s="65"/>
      <c r="H25" s="60"/>
      <c r="I25" s="59"/>
      <c r="J25" s="12"/>
      <c r="K25" s="12"/>
      <c r="L25" s="14"/>
    </row>
    <row r="26" spans="2:12" ht="21.75" customHeight="1">
      <c r="B26" s="4"/>
      <c r="C26" s="18"/>
      <c r="D26" s="20"/>
      <c r="E26" s="63"/>
      <c r="F26" s="66"/>
      <c r="G26" s="67"/>
      <c r="H26" s="68"/>
      <c r="I26" s="59"/>
      <c r="J26" s="12"/>
      <c r="K26" s="12"/>
      <c r="L26" s="14"/>
    </row>
    <row r="27" spans="2:12" ht="21.75" customHeight="1">
      <c r="B27" s="4"/>
      <c r="C27" s="18"/>
      <c r="D27" s="20"/>
      <c r="E27" s="63"/>
      <c r="F27" s="66"/>
      <c r="G27" s="67"/>
      <c r="H27" s="68"/>
      <c r="I27" s="59"/>
      <c r="J27" s="12"/>
      <c r="K27" s="12"/>
      <c r="L27" s="14"/>
    </row>
    <row r="28" spans="2:12" ht="21.75" customHeight="1">
      <c r="B28" s="4"/>
      <c r="C28" s="18"/>
      <c r="D28" s="20"/>
      <c r="E28" s="63"/>
      <c r="F28" s="66"/>
      <c r="G28" s="67"/>
      <c r="H28" s="68"/>
      <c r="I28" s="59"/>
      <c r="J28" s="12"/>
      <c r="K28" s="12"/>
      <c r="L28" s="14"/>
    </row>
    <row r="29" spans="2:12" ht="21.75" customHeight="1">
      <c r="B29" s="4"/>
      <c r="C29" s="18"/>
      <c r="D29" s="20"/>
      <c r="E29" s="63"/>
      <c r="F29" s="66"/>
      <c r="G29" s="67"/>
      <c r="H29" s="68"/>
      <c r="I29" s="59"/>
      <c r="J29" s="12"/>
      <c r="K29" s="12"/>
      <c r="L29" s="14"/>
    </row>
    <row r="30" spans="2:12" ht="21.75" customHeight="1">
      <c r="B30" s="4"/>
      <c r="C30" s="18"/>
      <c r="D30" s="20"/>
      <c r="E30" s="63"/>
      <c r="F30" s="66"/>
      <c r="G30" s="67"/>
      <c r="H30" s="68"/>
      <c r="I30" s="59"/>
      <c r="J30" s="12"/>
      <c r="K30" s="12"/>
      <c r="L30" s="14"/>
    </row>
    <row r="31" spans="2:12" ht="21.75" customHeight="1">
      <c r="B31" s="4"/>
      <c r="C31" s="18"/>
      <c r="D31" s="20"/>
      <c r="E31" s="63"/>
      <c r="F31" s="66"/>
      <c r="G31" s="67"/>
      <c r="H31" s="68"/>
      <c r="I31" s="59"/>
      <c r="J31" s="12"/>
      <c r="K31" s="12"/>
      <c r="L31" s="14"/>
    </row>
    <row r="32" spans="2:12" ht="21.75" customHeight="1">
      <c r="B32" s="4"/>
      <c r="C32" s="18"/>
      <c r="D32" s="20"/>
      <c r="E32" s="63"/>
      <c r="F32" s="66"/>
      <c r="G32" s="67"/>
      <c r="H32" s="68"/>
      <c r="I32" s="59"/>
      <c r="J32" s="12"/>
      <c r="K32" s="12"/>
      <c r="L32" s="14"/>
    </row>
    <row r="33" spans="2:12" ht="21.75" customHeight="1">
      <c r="B33" s="4"/>
      <c r="C33" s="18"/>
      <c r="D33" s="20"/>
      <c r="E33" s="63"/>
      <c r="F33" s="66"/>
      <c r="G33" s="67"/>
      <c r="H33" s="68"/>
      <c r="I33" s="59"/>
      <c r="J33" s="12"/>
      <c r="K33" s="12"/>
      <c r="L33" s="14"/>
    </row>
    <row r="34" spans="2:12" ht="21.75" customHeight="1">
      <c r="B34" s="4"/>
      <c r="C34" s="18"/>
      <c r="D34" s="20"/>
      <c r="E34" s="63"/>
      <c r="F34" s="66"/>
      <c r="G34" s="67"/>
      <c r="H34" s="68"/>
      <c r="I34" s="59"/>
      <c r="J34" s="12"/>
      <c r="K34" s="12"/>
      <c r="L34" s="14"/>
    </row>
    <row r="35" spans="2:12" ht="21.75" customHeight="1">
      <c r="B35" s="4"/>
      <c r="C35" s="18"/>
      <c r="D35" s="20"/>
      <c r="E35" s="63"/>
      <c r="F35" s="66"/>
      <c r="G35" s="67"/>
      <c r="H35" s="68"/>
      <c r="I35" s="59"/>
      <c r="J35" s="12"/>
      <c r="K35" s="12"/>
      <c r="L35" s="14"/>
    </row>
    <row r="36" spans="2:12" ht="21.75" customHeight="1">
      <c r="B36" s="4"/>
      <c r="C36" s="18"/>
      <c r="D36" s="20"/>
      <c r="E36" s="63"/>
      <c r="F36" s="66"/>
      <c r="G36" s="67"/>
      <c r="H36" s="68"/>
      <c r="I36" s="59"/>
      <c r="J36" s="12"/>
      <c r="K36" s="12"/>
      <c r="L36" s="14"/>
    </row>
    <row r="37" spans="2:12" ht="21.75" customHeight="1">
      <c r="B37" s="4"/>
      <c r="C37" s="18"/>
      <c r="D37" s="20"/>
      <c r="E37" s="63"/>
      <c r="F37" s="66"/>
      <c r="G37" s="67"/>
      <c r="H37" s="68"/>
      <c r="I37" s="59"/>
      <c r="J37" s="12"/>
      <c r="K37" s="12"/>
      <c r="L37" s="14"/>
    </row>
    <row r="38" spans="2:12" ht="21.75" customHeight="1">
      <c r="B38" s="4"/>
      <c r="C38" s="18"/>
      <c r="D38" s="20"/>
      <c r="E38" s="63"/>
      <c r="F38" s="66"/>
      <c r="G38" s="67"/>
      <c r="H38" s="68"/>
      <c r="I38" s="59"/>
      <c r="J38" s="12"/>
      <c r="K38" s="12"/>
      <c r="L38" s="14"/>
    </row>
    <row r="39" spans="2:12" ht="21.75" customHeight="1">
      <c r="B39" s="4"/>
      <c r="C39" s="18"/>
      <c r="D39" s="20"/>
      <c r="E39" s="63"/>
      <c r="F39" s="66"/>
      <c r="G39" s="67"/>
      <c r="H39" s="68"/>
      <c r="I39" s="59"/>
      <c r="J39" s="12"/>
      <c r="K39" s="12"/>
      <c r="L39" s="14"/>
    </row>
    <row r="40" spans="2:12" ht="21.75" customHeight="1">
      <c r="B40" s="4"/>
      <c r="C40" s="18"/>
      <c r="D40" s="20"/>
      <c r="E40" s="63"/>
      <c r="F40" s="66"/>
      <c r="G40" s="67"/>
      <c r="H40" s="68"/>
      <c r="I40" s="59"/>
      <c r="J40" s="12"/>
      <c r="K40" s="12"/>
      <c r="L40" s="14"/>
    </row>
    <row r="41" spans="2:12" ht="21.75" customHeight="1">
      <c r="B41" s="4"/>
      <c r="C41" s="18"/>
      <c r="D41" s="20"/>
      <c r="E41" s="63"/>
      <c r="F41" s="66"/>
      <c r="G41" s="67"/>
      <c r="H41" s="68"/>
      <c r="I41" s="59"/>
      <c r="J41" s="12"/>
      <c r="K41" s="12"/>
      <c r="L41" s="14"/>
    </row>
    <row r="42" spans="2:12" ht="21.75" customHeight="1">
      <c r="B42" s="4"/>
      <c r="C42" s="18"/>
      <c r="D42" s="20"/>
      <c r="E42" s="63"/>
      <c r="F42" s="66"/>
      <c r="G42" s="67"/>
      <c r="H42" s="68"/>
      <c r="I42" s="59"/>
      <c r="J42" s="12"/>
      <c r="K42" s="12"/>
      <c r="L42" s="14"/>
    </row>
    <row r="43" spans="2:12" ht="21.75" customHeight="1">
      <c r="B43" s="4"/>
      <c r="C43" s="18"/>
      <c r="D43" s="20"/>
      <c r="E43" s="63"/>
      <c r="F43" s="66"/>
      <c r="G43" s="67"/>
      <c r="H43" s="68"/>
      <c r="I43" s="59"/>
      <c r="J43" s="12"/>
      <c r="K43" s="12"/>
      <c r="L43" s="14"/>
    </row>
    <row r="44" spans="2:12" ht="21.75" customHeight="1">
      <c r="B44" s="4"/>
      <c r="C44" s="18"/>
      <c r="D44" s="20"/>
      <c r="E44" s="63"/>
      <c r="F44" s="66"/>
      <c r="G44" s="67"/>
      <c r="H44" s="68"/>
      <c r="I44" s="59"/>
      <c r="J44" s="12"/>
      <c r="K44" s="12"/>
      <c r="L44" s="14"/>
    </row>
    <row r="45" spans="2:12" ht="21.75" customHeight="1">
      <c r="B45" s="4"/>
      <c r="C45" s="18"/>
      <c r="D45" s="20"/>
      <c r="E45" s="63"/>
      <c r="F45" s="66"/>
      <c r="G45" s="67"/>
      <c r="H45" s="68"/>
      <c r="I45" s="59"/>
      <c r="J45" s="12"/>
      <c r="K45" s="12"/>
      <c r="L45" s="14"/>
    </row>
    <row r="46" spans="2:12" ht="21.75" customHeight="1">
      <c r="B46" s="4"/>
      <c r="C46" s="18"/>
      <c r="D46" s="20"/>
      <c r="E46" s="63"/>
      <c r="F46" s="66"/>
      <c r="G46" s="67"/>
      <c r="H46" s="68"/>
      <c r="I46" s="59"/>
      <c r="J46" s="12"/>
      <c r="K46" s="12"/>
      <c r="L46" s="14"/>
    </row>
    <row r="47" spans="2:12" ht="21.75" customHeight="1">
      <c r="B47" s="4"/>
      <c r="C47" s="18"/>
      <c r="D47" s="20"/>
      <c r="E47" s="66"/>
      <c r="F47" s="66"/>
      <c r="G47" s="67"/>
      <c r="H47" s="68"/>
      <c r="I47" s="59"/>
      <c r="J47" s="12"/>
      <c r="K47" s="12"/>
      <c r="L47" s="14"/>
    </row>
    <row r="48" spans="2:12" ht="21.75" customHeight="1">
      <c r="B48" s="4"/>
      <c r="C48" s="18"/>
      <c r="D48" s="20"/>
      <c r="E48" s="66"/>
      <c r="F48" s="66"/>
      <c r="G48" s="67"/>
      <c r="H48" s="68"/>
      <c r="I48" s="59"/>
      <c r="J48" s="12"/>
      <c r="K48" s="12"/>
      <c r="L48" s="14"/>
    </row>
    <row r="49" spans="2:12" ht="21.75" customHeight="1">
      <c r="B49" s="4"/>
      <c r="C49" s="18"/>
      <c r="D49" s="20"/>
      <c r="E49" s="66"/>
      <c r="F49" s="66"/>
      <c r="G49" s="67"/>
      <c r="H49" s="68"/>
      <c r="I49" s="59"/>
      <c r="J49" s="12"/>
      <c r="K49" s="12"/>
      <c r="L49" s="14"/>
    </row>
    <row r="50" spans="2:12" ht="21.75" customHeight="1">
      <c r="B50" s="4"/>
      <c r="C50" s="18"/>
      <c r="D50" s="20"/>
      <c r="E50" s="66"/>
      <c r="F50" s="66"/>
      <c r="G50" s="67"/>
      <c r="H50" s="68"/>
      <c r="I50" s="59"/>
      <c r="J50" s="12"/>
      <c r="K50" s="12"/>
      <c r="L50" s="14"/>
    </row>
    <row r="51" spans="2:12" ht="21.75" customHeight="1">
      <c r="B51" s="4"/>
      <c r="C51" s="18"/>
      <c r="D51" s="20"/>
      <c r="E51" s="66"/>
      <c r="F51" s="66"/>
      <c r="G51" s="67"/>
      <c r="H51" s="68"/>
      <c r="I51" s="59"/>
      <c r="J51" s="12"/>
      <c r="K51" s="12"/>
      <c r="L51" s="14"/>
    </row>
    <row r="52" spans="2:12" ht="21.75" customHeight="1">
      <c r="B52" s="4"/>
      <c r="C52" s="18"/>
      <c r="D52" s="20"/>
      <c r="E52" s="66"/>
      <c r="F52" s="66"/>
      <c r="G52" s="67"/>
      <c r="H52" s="68"/>
      <c r="I52" s="59"/>
      <c r="J52" s="12"/>
      <c r="K52" s="12"/>
      <c r="L52" s="14"/>
    </row>
    <row r="53" spans="2:12" ht="21.75" customHeight="1">
      <c r="B53" s="4"/>
      <c r="C53" s="18"/>
      <c r="D53" s="20"/>
      <c r="E53" s="66"/>
      <c r="F53" s="66"/>
      <c r="G53" s="67"/>
      <c r="H53" s="68"/>
      <c r="I53" s="59"/>
      <c r="J53" s="12"/>
      <c r="K53" s="12"/>
      <c r="L53" s="14"/>
    </row>
    <row r="54" spans="2:12" ht="21.75" customHeight="1">
      <c r="B54" s="4"/>
      <c r="C54" s="18"/>
      <c r="D54" s="20"/>
      <c r="E54" s="66"/>
      <c r="F54" s="66"/>
      <c r="G54" s="67"/>
      <c r="H54" s="68"/>
      <c r="I54" s="59"/>
      <c r="J54" s="12"/>
      <c r="K54" s="12"/>
      <c r="L54" s="14"/>
    </row>
    <row r="55" spans="2:12" ht="21.75" customHeight="1">
      <c r="B55" s="4"/>
      <c r="C55" s="18"/>
      <c r="D55" s="20"/>
      <c r="E55" s="66"/>
      <c r="F55" s="66"/>
      <c r="G55" s="67"/>
      <c r="H55" s="68"/>
      <c r="I55" s="59"/>
      <c r="J55" s="12"/>
      <c r="K55" s="12"/>
      <c r="L55" s="14"/>
    </row>
    <row r="56" spans="2:12" ht="21.75" customHeight="1" thickBot="1">
      <c r="B56" s="4"/>
      <c r="C56" s="21"/>
      <c r="D56" s="22"/>
      <c r="E56" s="66"/>
      <c r="F56" s="66"/>
      <c r="G56" s="67"/>
      <c r="H56" s="68"/>
      <c r="I56" s="59"/>
      <c r="J56" s="12"/>
      <c r="K56" s="12"/>
      <c r="L56" s="14"/>
    </row>
    <row r="57" spans="2:12" ht="21.75" customHeight="1" thickBot="1">
      <c r="B57" s="8"/>
      <c r="C57" s="9"/>
      <c r="D57" s="9"/>
      <c r="E57" s="69"/>
      <c r="F57" s="69"/>
      <c r="G57" s="69"/>
      <c r="H57" s="70"/>
      <c r="I57" s="62"/>
      <c r="J57" s="10"/>
      <c r="K57" s="10"/>
      <c r="L57" s="14"/>
    </row>
    <row r="58" spans="10:12" ht="15">
      <c r="J58" s="16"/>
      <c r="K58" s="16"/>
      <c r="L58" s="16"/>
    </row>
    <row r="59" spans="10:12" ht="15">
      <c r="J59" s="16"/>
      <c r="K59" s="16"/>
      <c r="L59" s="16"/>
    </row>
    <row r="60" spans="10:12" ht="15">
      <c r="J60" s="16"/>
      <c r="K60" s="16"/>
      <c r="L60" s="16"/>
    </row>
    <row r="61" spans="10:12" ht="15">
      <c r="J61" s="16"/>
      <c r="K61" s="16"/>
      <c r="L61" s="16"/>
    </row>
    <row r="62" spans="10:12" ht="15">
      <c r="J62" s="16"/>
      <c r="K62" s="16"/>
      <c r="L62" s="16"/>
    </row>
    <row r="63" spans="10:12" ht="15">
      <c r="J63" s="16"/>
      <c r="K63" s="16"/>
      <c r="L63" s="16"/>
    </row>
    <row r="64" spans="10:12" ht="15">
      <c r="J64" s="16"/>
      <c r="K64" s="16"/>
      <c r="L64" s="16"/>
    </row>
    <row r="65" spans="10:12" ht="15">
      <c r="J65" s="16"/>
      <c r="K65" s="16"/>
      <c r="L65" s="16"/>
    </row>
    <row r="66" spans="10:12" ht="15">
      <c r="J66" s="16"/>
      <c r="K66" s="16"/>
      <c r="L66" s="16"/>
    </row>
    <row r="67" spans="10:12" ht="15">
      <c r="J67" s="16"/>
      <c r="K67" s="16"/>
      <c r="L67" s="16"/>
    </row>
    <row r="68" spans="10:12" ht="15">
      <c r="J68" s="16"/>
      <c r="K68" s="16"/>
      <c r="L68" s="16"/>
    </row>
    <row r="69" spans="10:12" ht="15">
      <c r="J69" s="16"/>
      <c r="K69" s="16"/>
      <c r="L69" s="16"/>
    </row>
    <row r="70" spans="10:12" ht="15">
      <c r="J70" s="16"/>
      <c r="K70" s="16"/>
      <c r="L70" s="16"/>
    </row>
    <row r="71" spans="10:12" ht="15">
      <c r="J71" s="16"/>
      <c r="K71" s="16"/>
      <c r="L71" s="16"/>
    </row>
    <row r="72" spans="10:12" ht="15">
      <c r="J72" s="16"/>
      <c r="K72" s="16"/>
      <c r="L72" s="16"/>
    </row>
    <row r="73" spans="10:12" ht="15">
      <c r="J73" s="16"/>
      <c r="K73" s="16"/>
      <c r="L73" s="16"/>
    </row>
    <row r="74" spans="10:12" ht="15">
      <c r="J74" s="16"/>
      <c r="K74" s="16"/>
      <c r="L74" s="16"/>
    </row>
    <row r="75" spans="10:12" ht="15">
      <c r="J75" s="16"/>
      <c r="K75" s="16"/>
      <c r="L75" s="16"/>
    </row>
    <row r="76" spans="10:12" ht="15">
      <c r="J76" s="16"/>
      <c r="K76" s="16"/>
      <c r="L76" s="16"/>
    </row>
    <row r="77" spans="10:12" ht="15">
      <c r="J77" s="16"/>
      <c r="K77" s="16"/>
      <c r="L77" s="16"/>
    </row>
    <row r="78" spans="10:12" ht="15">
      <c r="J78" s="16"/>
      <c r="K78" s="16"/>
      <c r="L78" s="16"/>
    </row>
    <row r="79" spans="10:12" ht="15">
      <c r="J79" s="16"/>
      <c r="K79" s="16"/>
      <c r="L79" s="16"/>
    </row>
    <row r="80" spans="10:12" ht="15">
      <c r="J80" s="16"/>
      <c r="K80" s="16"/>
      <c r="L80" s="16"/>
    </row>
    <row r="81" spans="10:12" ht="15">
      <c r="J81" s="16"/>
      <c r="K81" s="16"/>
      <c r="L81" s="16"/>
    </row>
    <row r="82" spans="10:12" ht="15">
      <c r="J82" s="16"/>
      <c r="K82" s="16"/>
      <c r="L82" s="16"/>
    </row>
    <row r="83" spans="10:12" ht="15">
      <c r="J83" s="16"/>
      <c r="K83" s="16"/>
      <c r="L83" s="16"/>
    </row>
    <row r="84" spans="10:12" ht="15">
      <c r="J84" s="16"/>
      <c r="K84" s="16"/>
      <c r="L84" s="16"/>
    </row>
    <row r="85" spans="10:12" ht="15">
      <c r="J85" s="16"/>
      <c r="K85" s="16"/>
      <c r="L85" s="16"/>
    </row>
    <row r="86" spans="10:12" ht="15">
      <c r="J86" s="16"/>
      <c r="K86" s="16"/>
      <c r="L86" s="16"/>
    </row>
    <row r="87" spans="10:12" ht="15">
      <c r="J87" s="16"/>
      <c r="K87" s="16"/>
      <c r="L87" s="16"/>
    </row>
    <row r="88" spans="10:12" ht="15">
      <c r="J88" s="16"/>
      <c r="K88" s="16"/>
      <c r="L88" s="16"/>
    </row>
    <row r="89" spans="10:12" ht="15">
      <c r="J89" s="16"/>
      <c r="K89" s="16"/>
      <c r="L89" s="16"/>
    </row>
    <row r="90" spans="10:12" ht="15">
      <c r="J90" s="16"/>
      <c r="K90" s="16"/>
      <c r="L90" s="16"/>
    </row>
    <row r="91" spans="10:12" ht="15">
      <c r="J91" s="16"/>
      <c r="K91" s="16"/>
      <c r="L91" s="16"/>
    </row>
    <row r="92" spans="10:12" ht="15">
      <c r="J92" s="16"/>
      <c r="K92" s="16"/>
      <c r="L92" s="16"/>
    </row>
    <row r="93" spans="10:12" ht="15">
      <c r="J93" s="16"/>
      <c r="K93" s="16"/>
      <c r="L93" s="16"/>
    </row>
    <row r="94" spans="10:12" ht="15">
      <c r="J94" s="16"/>
      <c r="K94" s="16"/>
      <c r="L94" s="16"/>
    </row>
    <row r="95" spans="10:12" ht="15">
      <c r="J95" s="16"/>
      <c r="K95" s="16"/>
      <c r="L95" s="16"/>
    </row>
    <row r="96" spans="10:12" ht="15">
      <c r="J96" s="16"/>
      <c r="K96" s="16"/>
      <c r="L96" s="16"/>
    </row>
    <row r="97" spans="10:12" ht="15">
      <c r="J97" s="16"/>
      <c r="K97" s="16"/>
      <c r="L97" s="16"/>
    </row>
    <row r="98" spans="10:12" ht="15">
      <c r="J98" s="16"/>
      <c r="K98" s="16"/>
      <c r="L98" s="16"/>
    </row>
    <row r="99" spans="10:12" ht="15">
      <c r="J99" s="16"/>
      <c r="K99" s="16"/>
      <c r="L99" s="16"/>
    </row>
    <row r="100" spans="10:12" ht="15">
      <c r="J100" s="16"/>
      <c r="K100" s="16"/>
      <c r="L100" s="16"/>
    </row>
    <row r="101" spans="10:12" ht="15">
      <c r="J101" s="16"/>
      <c r="K101" s="16"/>
      <c r="L101" s="16"/>
    </row>
    <row r="102" spans="10:12" ht="15">
      <c r="J102" s="16"/>
      <c r="K102" s="16"/>
      <c r="L102" s="16"/>
    </row>
    <row r="103" spans="10:12" ht="15">
      <c r="J103" s="16"/>
      <c r="K103" s="16"/>
      <c r="L103" s="16"/>
    </row>
    <row r="104" spans="10:12" ht="15">
      <c r="J104" s="16"/>
      <c r="K104" s="16"/>
      <c r="L104" s="16"/>
    </row>
    <row r="105" spans="10:12" ht="15">
      <c r="J105" s="16"/>
      <c r="K105" s="16"/>
      <c r="L105" s="16"/>
    </row>
    <row r="106" spans="10:12" ht="15">
      <c r="J106" s="16"/>
      <c r="K106" s="16"/>
      <c r="L106" s="16"/>
    </row>
    <row r="107" spans="10:12" ht="15">
      <c r="J107" s="16"/>
      <c r="K107" s="16"/>
      <c r="L107" s="16"/>
    </row>
    <row r="108" spans="10:12" ht="15">
      <c r="J108" s="16"/>
      <c r="K108" s="16"/>
      <c r="L108" s="16"/>
    </row>
    <row r="109" spans="10:12" ht="15">
      <c r="J109" s="16"/>
      <c r="K109" s="16"/>
      <c r="L109" s="16"/>
    </row>
    <row r="110" spans="10:12" ht="15">
      <c r="J110" s="16"/>
      <c r="K110" s="16"/>
      <c r="L110" s="16"/>
    </row>
    <row r="111" spans="10:12" ht="15">
      <c r="J111" s="16"/>
      <c r="K111" s="16"/>
      <c r="L111" s="16"/>
    </row>
    <row r="112" spans="10:12" ht="15">
      <c r="J112" s="16"/>
      <c r="K112" s="16"/>
      <c r="L112" s="16"/>
    </row>
    <row r="113" spans="10:12" ht="15">
      <c r="J113" s="16"/>
      <c r="K113" s="16"/>
      <c r="L113" s="16"/>
    </row>
    <row r="114" spans="10:12" ht="15">
      <c r="J114" s="16"/>
      <c r="K114" s="16"/>
      <c r="L114" s="16"/>
    </row>
    <row r="115" spans="10:12" ht="15">
      <c r="J115" s="16"/>
      <c r="K115" s="16"/>
      <c r="L115" s="16"/>
    </row>
    <row r="116" spans="10:12" ht="15">
      <c r="J116" s="16"/>
      <c r="K116" s="16"/>
      <c r="L116" s="16"/>
    </row>
    <row r="117" spans="10:12" ht="15">
      <c r="J117" s="16"/>
      <c r="K117" s="16"/>
      <c r="L117" s="16"/>
    </row>
    <row r="118" spans="10:12" ht="15">
      <c r="J118" s="16"/>
      <c r="K118" s="16"/>
      <c r="L118" s="16"/>
    </row>
    <row r="119" spans="10:12" ht="15">
      <c r="J119" s="16"/>
      <c r="K119" s="16"/>
      <c r="L119" s="16"/>
    </row>
    <row r="120" spans="10:12" ht="15">
      <c r="J120" s="16"/>
      <c r="K120" s="16"/>
      <c r="L120" s="16"/>
    </row>
    <row r="121" spans="10:12" ht="15">
      <c r="J121" s="16"/>
      <c r="K121" s="16"/>
      <c r="L121" s="16"/>
    </row>
    <row r="122" spans="10:12" ht="15">
      <c r="J122" s="16"/>
      <c r="K122" s="16"/>
      <c r="L122" s="16"/>
    </row>
    <row r="123" spans="10:12" ht="15">
      <c r="J123" s="16"/>
      <c r="K123" s="16"/>
      <c r="L123" s="16"/>
    </row>
    <row r="124" spans="10:12" ht="15">
      <c r="J124" s="16"/>
      <c r="K124" s="16"/>
      <c r="L124" s="16"/>
    </row>
    <row r="125" spans="10:12" ht="15">
      <c r="J125" s="16"/>
      <c r="K125" s="16"/>
      <c r="L125" s="16"/>
    </row>
    <row r="126" spans="10:12" ht="15">
      <c r="J126" s="16"/>
      <c r="K126" s="16"/>
      <c r="L126" s="16"/>
    </row>
    <row r="127" spans="10:12" ht="15">
      <c r="J127" s="16"/>
      <c r="K127" s="16"/>
      <c r="L127" s="16"/>
    </row>
    <row r="128" spans="10:12" ht="15">
      <c r="J128" s="16"/>
      <c r="K128" s="16"/>
      <c r="L128" s="16"/>
    </row>
    <row r="129" spans="10:12" ht="15">
      <c r="J129" s="16"/>
      <c r="K129" s="16"/>
      <c r="L129" s="16"/>
    </row>
    <row r="130" spans="10:12" ht="15">
      <c r="J130" s="16"/>
      <c r="K130" s="16"/>
      <c r="L130" s="16"/>
    </row>
    <row r="131" spans="10:12" ht="15">
      <c r="J131" s="16"/>
      <c r="K131" s="16"/>
      <c r="L131" s="16"/>
    </row>
    <row r="132" spans="10:12" ht="15">
      <c r="J132" s="16"/>
      <c r="K132" s="16"/>
      <c r="L132" s="16"/>
    </row>
    <row r="133" spans="10:12" ht="15">
      <c r="J133" s="16"/>
      <c r="K133" s="16"/>
      <c r="L133" s="16"/>
    </row>
    <row r="134" spans="10:12" ht="15">
      <c r="J134" s="16"/>
      <c r="K134" s="16"/>
      <c r="L134" s="16"/>
    </row>
    <row r="135" spans="10:12" ht="15">
      <c r="J135" s="16"/>
      <c r="K135" s="16"/>
      <c r="L135" s="16"/>
    </row>
    <row r="136" spans="10:12" ht="15">
      <c r="J136" s="16"/>
      <c r="K136" s="16"/>
      <c r="L136" s="16"/>
    </row>
    <row r="137" spans="10:12" ht="15">
      <c r="J137" s="16"/>
      <c r="K137" s="16"/>
      <c r="L137" s="16"/>
    </row>
    <row r="138" spans="10:12" ht="15">
      <c r="J138" s="16"/>
      <c r="K138" s="16"/>
      <c r="L138" s="16"/>
    </row>
    <row r="139" spans="10:12" ht="15">
      <c r="J139" s="16"/>
      <c r="K139" s="16"/>
      <c r="L139" s="16"/>
    </row>
    <row r="140" spans="10:12" ht="15">
      <c r="J140" s="16"/>
      <c r="K140" s="16"/>
      <c r="L140" s="16"/>
    </row>
    <row r="141" spans="10:12" ht="15">
      <c r="J141" s="16"/>
      <c r="K141" s="16"/>
      <c r="L141" s="16"/>
    </row>
    <row r="142" spans="10:12" ht="15">
      <c r="J142" s="16"/>
      <c r="K142" s="16"/>
      <c r="L142" s="16"/>
    </row>
    <row r="143" spans="10:12" ht="15">
      <c r="J143" s="16"/>
      <c r="K143" s="16"/>
      <c r="L143" s="16"/>
    </row>
    <row r="144" spans="10:12" ht="15">
      <c r="J144" s="16"/>
      <c r="K144" s="16"/>
      <c r="L144" s="16"/>
    </row>
    <row r="145" spans="10:12" ht="15">
      <c r="J145" s="16"/>
      <c r="K145" s="16"/>
      <c r="L145" s="16"/>
    </row>
    <row r="146" spans="10:12" ht="15">
      <c r="J146" s="16"/>
      <c r="K146" s="16"/>
      <c r="L146" s="16"/>
    </row>
    <row r="147" spans="10:12" ht="15">
      <c r="J147" s="16"/>
      <c r="K147" s="16"/>
      <c r="L147" s="16"/>
    </row>
    <row r="148" spans="10:12" ht="15">
      <c r="J148" s="16"/>
      <c r="K148" s="16"/>
      <c r="L148" s="16"/>
    </row>
    <row r="149" spans="10:12" ht="15">
      <c r="J149" s="16"/>
      <c r="K149" s="16"/>
      <c r="L149" s="16"/>
    </row>
    <row r="150" spans="10:12" ht="15">
      <c r="J150" s="16"/>
      <c r="K150" s="16"/>
      <c r="L150" s="16"/>
    </row>
    <row r="151" spans="10:12" ht="15">
      <c r="J151" s="16"/>
      <c r="K151" s="16"/>
      <c r="L151" s="16"/>
    </row>
    <row r="152" spans="10:12" ht="15">
      <c r="J152" s="16"/>
      <c r="K152" s="16"/>
      <c r="L152" s="16"/>
    </row>
    <row r="153" spans="10:12" ht="15">
      <c r="J153" s="16"/>
      <c r="K153" s="16"/>
      <c r="L153" s="16"/>
    </row>
    <row r="154" spans="10:12" ht="15">
      <c r="J154" s="16"/>
      <c r="K154" s="16"/>
      <c r="L154" s="16"/>
    </row>
    <row r="155" spans="10:12" ht="15">
      <c r="J155" s="16"/>
      <c r="K155" s="16"/>
      <c r="L155" s="16"/>
    </row>
    <row r="156" spans="10:12" ht="15">
      <c r="J156" s="16"/>
      <c r="K156" s="16"/>
      <c r="L156" s="16"/>
    </row>
    <row r="157" spans="10:12" ht="15">
      <c r="J157" s="16"/>
      <c r="K157" s="16"/>
      <c r="L157" s="16"/>
    </row>
    <row r="158" spans="10:12" ht="15">
      <c r="J158" s="16"/>
      <c r="K158" s="16"/>
      <c r="L158" s="16"/>
    </row>
    <row r="159" spans="10:12" ht="15">
      <c r="J159" s="16"/>
      <c r="K159" s="16"/>
      <c r="L159" s="16"/>
    </row>
    <row r="160" spans="10:12" ht="15">
      <c r="J160" s="16"/>
      <c r="K160" s="16"/>
      <c r="L160" s="16"/>
    </row>
    <row r="161" spans="10:12" ht="15">
      <c r="J161" s="16"/>
      <c r="K161" s="16"/>
      <c r="L161" s="16"/>
    </row>
    <row r="162" spans="10:12" ht="15">
      <c r="J162" s="16"/>
      <c r="K162" s="16"/>
      <c r="L162" s="16"/>
    </row>
    <row r="163" spans="10:12" ht="15">
      <c r="J163" s="16"/>
      <c r="K163" s="16"/>
      <c r="L163" s="16"/>
    </row>
    <row r="164" spans="10:12" ht="15">
      <c r="J164" s="16"/>
      <c r="K164" s="16"/>
      <c r="L164" s="16"/>
    </row>
    <row r="165" spans="10:12" ht="15">
      <c r="J165" s="16"/>
      <c r="K165" s="16"/>
      <c r="L165" s="16"/>
    </row>
    <row r="166" spans="10:12" ht="15">
      <c r="J166" s="16"/>
      <c r="K166" s="16"/>
      <c r="L166" s="16"/>
    </row>
    <row r="167" spans="10:12" ht="15">
      <c r="J167" s="16"/>
      <c r="K167" s="16"/>
      <c r="L167" s="16"/>
    </row>
    <row r="168" spans="10:12" ht="15">
      <c r="J168" s="16"/>
      <c r="K168" s="16"/>
      <c r="L168" s="16"/>
    </row>
    <row r="169" spans="10:12" ht="15">
      <c r="J169" s="16"/>
      <c r="K169" s="16"/>
      <c r="L169" s="16"/>
    </row>
    <row r="170" spans="10:12" ht="15">
      <c r="J170" s="16"/>
      <c r="K170" s="16"/>
      <c r="L170" s="16"/>
    </row>
    <row r="171" spans="10:12" ht="15">
      <c r="J171" s="16"/>
      <c r="K171" s="16"/>
      <c r="L171" s="16"/>
    </row>
    <row r="172" spans="10:12" ht="15">
      <c r="J172" s="16"/>
      <c r="K172" s="16"/>
      <c r="L172" s="16"/>
    </row>
    <row r="173" spans="10:12" ht="15">
      <c r="J173" s="16"/>
      <c r="K173" s="16"/>
      <c r="L173" s="16"/>
    </row>
    <row r="174" spans="10:12" ht="15">
      <c r="J174" s="16"/>
      <c r="K174" s="16"/>
      <c r="L174" s="16"/>
    </row>
    <row r="175" spans="10:12" ht="15">
      <c r="J175" s="16"/>
      <c r="K175" s="16"/>
      <c r="L175" s="16"/>
    </row>
    <row r="176" spans="10:12" ht="15">
      <c r="J176" s="16"/>
      <c r="K176" s="16"/>
      <c r="L176" s="16"/>
    </row>
    <row r="177" spans="10:12" ht="15">
      <c r="J177" s="16"/>
      <c r="K177" s="16"/>
      <c r="L177" s="16"/>
    </row>
    <row r="178" spans="10:12" ht="15">
      <c r="J178" s="16"/>
      <c r="K178" s="16"/>
      <c r="L178" s="16"/>
    </row>
    <row r="179" spans="10:12" ht="15">
      <c r="J179" s="16"/>
      <c r="K179" s="16"/>
      <c r="L179" s="16"/>
    </row>
    <row r="180" spans="10:12" ht="15">
      <c r="J180" s="16"/>
      <c r="K180" s="16"/>
      <c r="L180" s="16"/>
    </row>
    <row r="181" spans="10:12" ht="15">
      <c r="J181" s="16"/>
      <c r="K181" s="16"/>
      <c r="L181" s="16"/>
    </row>
    <row r="182" spans="10:12" ht="15">
      <c r="J182" s="16"/>
      <c r="K182" s="16"/>
      <c r="L182" s="16"/>
    </row>
    <row r="183" spans="10:12" ht="15">
      <c r="J183" s="16"/>
      <c r="K183" s="16"/>
      <c r="L183" s="16"/>
    </row>
    <row r="184" spans="10:12" ht="15">
      <c r="J184" s="16"/>
      <c r="K184" s="16"/>
      <c r="L184" s="16"/>
    </row>
    <row r="185" spans="10:12" ht="15">
      <c r="J185" s="16"/>
      <c r="K185" s="16"/>
      <c r="L185" s="16"/>
    </row>
    <row r="186" spans="10:12" ht="15">
      <c r="J186" s="16"/>
      <c r="K186" s="16"/>
      <c r="L186" s="16"/>
    </row>
    <row r="187" spans="10:12" ht="15">
      <c r="J187" s="16"/>
      <c r="K187" s="16"/>
      <c r="L187" s="16"/>
    </row>
    <row r="188" spans="10:12" ht="15">
      <c r="J188" s="16"/>
      <c r="K188" s="16"/>
      <c r="L188" s="16"/>
    </row>
    <row r="189" spans="10:12" ht="15">
      <c r="J189" s="16"/>
      <c r="K189" s="16"/>
      <c r="L189" s="16"/>
    </row>
    <row r="190" spans="10:12" ht="15">
      <c r="J190" s="16"/>
      <c r="K190" s="16"/>
      <c r="L190" s="16"/>
    </row>
    <row r="191" spans="10:12" ht="15">
      <c r="J191" s="16"/>
      <c r="K191" s="16"/>
      <c r="L191" s="16"/>
    </row>
    <row r="192" spans="10:12" ht="15">
      <c r="J192" s="16"/>
      <c r="K192" s="16"/>
      <c r="L192" s="16"/>
    </row>
    <row r="193" spans="10:12" ht="15">
      <c r="J193" s="16"/>
      <c r="K193" s="16"/>
      <c r="L193" s="16"/>
    </row>
    <row r="194" spans="10:12" ht="15">
      <c r="J194" s="16"/>
      <c r="K194" s="16"/>
      <c r="L194" s="16"/>
    </row>
    <row r="195" spans="10:12" ht="15">
      <c r="J195" s="16"/>
      <c r="K195" s="16"/>
      <c r="L195" s="16"/>
    </row>
    <row r="196" spans="10:12" ht="15">
      <c r="J196" s="16"/>
      <c r="K196" s="16"/>
      <c r="L196" s="16"/>
    </row>
    <row r="197" spans="10:12" ht="15">
      <c r="J197" s="16"/>
      <c r="K197" s="16"/>
      <c r="L197" s="16"/>
    </row>
    <row r="198" spans="10:12" ht="15">
      <c r="J198" s="16"/>
      <c r="K198" s="16"/>
      <c r="L198" s="16"/>
    </row>
    <row r="199" spans="10:12" ht="15">
      <c r="J199" s="16"/>
      <c r="K199" s="16"/>
      <c r="L199" s="16"/>
    </row>
    <row r="200" spans="10:12" ht="15">
      <c r="J200" s="16"/>
      <c r="K200" s="16"/>
      <c r="L200" s="16"/>
    </row>
    <row r="201" spans="10:12" ht="15">
      <c r="J201" s="16"/>
      <c r="K201" s="16"/>
      <c r="L201" s="16"/>
    </row>
    <row r="202" spans="10:12" ht="15">
      <c r="J202" s="16"/>
      <c r="K202" s="16"/>
      <c r="L202" s="16"/>
    </row>
    <row r="203" spans="10:12" ht="15">
      <c r="J203" s="16"/>
      <c r="K203" s="16"/>
      <c r="L203" s="16"/>
    </row>
    <row r="204" spans="10:12" ht="15">
      <c r="J204" s="16"/>
      <c r="K204" s="16"/>
      <c r="L204" s="16"/>
    </row>
    <row r="205" spans="10:12" ht="15">
      <c r="J205" s="16"/>
      <c r="K205" s="16"/>
      <c r="L205" s="16"/>
    </row>
    <row r="206" spans="10:12" ht="15">
      <c r="J206" s="16"/>
      <c r="K206" s="16"/>
      <c r="L206" s="16"/>
    </row>
    <row r="207" spans="10:12" ht="15">
      <c r="J207" s="16"/>
      <c r="K207" s="16"/>
      <c r="L207" s="16"/>
    </row>
    <row r="208" spans="10:12" ht="15">
      <c r="J208" s="16"/>
      <c r="K208" s="16"/>
      <c r="L208" s="16"/>
    </row>
    <row r="209" spans="10:12" ht="15">
      <c r="J209" s="16"/>
      <c r="K209" s="16"/>
      <c r="L209" s="16"/>
    </row>
    <row r="210" spans="10:12" ht="15">
      <c r="J210" s="16"/>
      <c r="K210" s="16"/>
      <c r="L210" s="16"/>
    </row>
    <row r="211" spans="10:12" ht="15">
      <c r="J211" s="16"/>
      <c r="K211" s="16"/>
      <c r="L211" s="16"/>
    </row>
    <row r="212" spans="10:12" ht="15">
      <c r="J212" s="16"/>
      <c r="K212" s="16"/>
      <c r="L212" s="16"/>
    </row>
    <row r="213" spans="10:12" ht="15">
      <c r="J213" s="16"/>
      <c r="K213" s="16"/>
      <c r="L213" s="16"/>
    </row>
    <row r="214" spans="10:12" ht="15">
      <c r="J214" s="16"/>
      <c r="K214" s="16"/>
      <c r="L214" s="16"/>
    </row>
    <row r="215" spans="10:12" ht="15">
      <c r="J215" s="16"/>
      <c r="K215" s="16"/>
      <c r="L215" s="16"/>
    </row>
    <row r="216" spans="10:12" ht="15">
      <c r="J216" s="16"/>
      <c r="K216" s="16"/>
      <c r="L216" s="16"/>
    </row>
    <row r="217" spans="10:12" ht="15">
      <c r="J217" s="16"/>
      <c r="K217" s="16"/>
      <c r="L217" s="16"/>
    </row>
    <row r="218" spans="10:12" ht="15">
      <c r="J218" s="16"/>
      <c r="K218" s="16"/>
      <c r="L218" s="16"/>
    </row>
    <row r="219" spans="10:12" ht="15">
      <c r="J219" s="16"/>
      <c r="K219" s="16"/>
      <c r="L219" s="16"/>
    </row>
    <row r="220" spans="10:12" ht="15">
      <c r="J220" s="16"/>
      <c r="K220" s="16"/>
      <c r="L220" s="16"/>
    </row>
    <row r="221" spans="10:12" ht="15">
      <c r="J221" s="16"/>
      <c r="K221" s="16"/>
      <c r="L221" s="16"/>
    </row>
    <row r="222" spans="10:12" ht="15">
      <c r="J222" s="16"/>
      <c r="K222" s="16"/>
      <c r="L222" s="16"/>
    </row>
    <row r="223" spans="10:12" ht="15">
      <c r="J223" s="16"/>
      <c r="K223" s="16"/>
      <c r="L223" s="16"/>
    </row>
    <row r="224" spans="10:12" ht="15">
      <c r="J224" s="16"/>
      <c r="K224" s="16"/>
      <c r="L224" s="16"/>
    </row>
    <row r="225" spans="10:12" ht="15">
      <c r="J225" s="16"/>
      <c r="K225" s="16"/>
      <c r="L225" s="16"/>
    </row>
    <row r="226" spans="10:12" ht="15">
      <c r="J226" s="16"/>
      <c r="K226" s="16"/>
      <c r="L226" s="16"/>
    </row>
    <row r="227" spans="10:12" ht="15">
      <c r="J227" s="16"/>
      <c r="K227" s="16"/>
      <c r="L227" s="16"/>
    </row>
    <row r="228" spans="10:12" ht="15">
      <c r="J228" s="16"/>
      <c r="K228" s="16"/>
      <c r="L228" s="16"/>
    </row>
    <row r="229" spans="10:12" ht="15">
      <c r="J229" s="16"/>
      <c r="K229" s="16"/>
      <c r="L229" s="16"/>
    </row>
    <row r="230" spans="10:12" ht="15">
      <c r="J230" s="16"/>
      <c r="K230" s="16"/>
      <c r="L230" s="16"/>
    </row>
    <row r="231" spans="10:12" ht="15">
      <c r="J231" s="16"/>
      <c r="K231" s="16"/>
      <c r="L231" s="16"/>
    </row>
    <row r="232" spans="10:12" ht="15">
      <c r="J232" s="16"/>
      <c r="K232" s="16"/>
      <c r="L232" s="16"/>
    </row>
    <row r="233" spans="10:12" ht="15">
      <c r="J233" s="16"/>
      <c r="K233" s="16"/>
      <c r="L233" s="16"/>
    </row>
    <row r="234" spans="10:12" ht="15">
      <c r="J234" s="16"/>
      <c r="K234" s="16"/>
      <c r="L234" s="16"/>
    </row>
    <row r="235" spans="10:12" ht="15">
      <c r="J235" s="16"/>
      <c r="K235" s="16"/>
      <c r="L235" s="16"/>
    </row>
    <row r="236" spans="10:12" ht="15">
      <c r="J236" s="16"/>
      <c r="K236" s="16"/>
      <c r="L236" s="16"/>
    </row>
    <row r="237" spans="10:12" ht="15">
      <c r="J237" s="16"/>
      <c r="K237" s="16"/>
      <c r="L237" s="16"/>
    </row>
    <row r="238" spans="10:12" ht="15">
      <c r="J238" s="16"/>
      <c r="K238" s="16"/>
      <c r="L238" s="16"/>
    </row>
    <row r="239" spans="10:12" ht="15">
      <c r="J239" s="16"/>
      <c r="K239" s="16"/>
      <c r="L239" s="16"/>
    </row>
    <row r="240" spans="10:12" ht="15">
      <c r="J240" s="16"/>
      <c r="K240" s="16"/>
      <c r="L240" s="16"/>
    </row>
    <row r="241" spans="10:12" ht="15">
      <c r="J241" s="16"/>
      <c r="K241" s="16"/>
      <c r="L241" s="16"/>
    </row>
    <row r="242" spans="10:12" ht="15">
      <c r="J242" s="16"/>
      <c r="K242" s="16"/>
      <c r="L242" s="16"/>
    </row>
    <row r="243" spans="10:12" ht="15">
      <c r="J243" s="16"/>
      <c r="K243" s="16"/>
      <c r="L243" s="16"/>
    </row>
    <row r="244" spans="10:12" ht="15">
      <c r="J244" s="16"/>
      <c r="K244" s="16"/>
      <c r="L244" s="16"/>
    </row>
    <row r="245" spans="10:12" ht="15">
      <c r="J245" s="16"/>
      <c r="K245" s="16"/>
      <c r="L245" s="16"/>
    </row>
    <row r="246" spans="10:12" ht="15">
      <c r="J246" s="16"/>
      <c r="K246" s="16"/>
      <c r="L246" s="16"/>
    </row>
    <row r="247" spans="10:12" ht="15">
      <c r="J247" s="16"/>
      <c r="K247" s="16"/>
      <c r="L247" s="16"/>
    </row>
    <row r="248" spans="10:12" ht="15">
      <c r="J248" s="16"/>
      <c r="K248" s="16"/>
      <c r="L248" s="16"/>
    </row>
    <row r="249" spans="10:12" ht="15">
      <c r="J249" s="16"/>
      <c r="K249" s="16"/>
      <c r="L249" s="16"/>
    </row>
    <row r="250" spans="10:12" ht="15">
      <c r="J250" s="16"/>
      <c r="K250" s="16"/>
      <c r="L250" s="16"/>
    </row>
    <row r="251" spans="10:12" ht="15">
      <c r="J251" s="16"/>
      <c r="K251" s="16"/>
      <c r="L251" s="16"/>
    </row>
    <row r="252" spans="10:12" ht="15">
      <c r="J252" s="16"/>
      <c r="K252" s="16"/>
      <c r="L252" s="16"/>
    </row>
    <row r="253" spans="10:12" ht="15">
      <c r="J253" s="16"/>
      <c r="K253" s="16"/>
      <c r="L253" s="16"/>
    </row>
    <row r="254" spans="10:12" ht="15">
      <c r="J254" s="16"/>
      <c r="K254" s="16"/>
      <c r="L254" s="16"/>
    </row>
    <row r="255" spans="10:12" ht="15">
      <c r="J255" s="16"/>
      <c r="K255" s="16"/>
      <c r="L255" s="16"/>
    </row>
    <row r="256" spans="10:12" ht="15">
      <c r="J256" s="16"/>
      <c r="K256" s="16"/>
      <c r="L256" s="16"/>
    </row>
    <row r="257" spans="10:12" ht="15">
      <c r="J257" s="16"/>
      <c r="K257" s="16"/>
      <c r="L257" s="16"/>
    </row>
    <row r="258" spans="10:12" ht="15">
      <c r="J258" s="16"/>
      <c r="K258" s="16"/>
      <c r="L258" s="16"/>
    </row>
    <row r="259" spans="10:12" ht="15">
      <c r="J259" s="16"/>
      <c r="K259" s="16"/>
      <c r="L259" s="16"/>
    </row>
    <row r="260" spans="10:12" ht="15">
      <c r="J260" s="16"/>
      <c r="K260" s="16"/>
      <c r="L260" s="16"/>
    </row>
    <row r="261" spans="10:12" ht="15">
      <c r="J261" s="16"/>
      <c r="K261" s="16"/>
      <c r="L261" s="16"/>
    </row>
    <row r="262" spans="10:12" ht="15">
      <c r="J262" s="16"/>
      <c r="K262" s="16"/>
      <c r="L262" s="16"/>
    </row>
    <row r="263" spans="10:12" ht="15">
      <c r="J263" s="16"/>
      <c r="K263" s="16"/>
      <c r="L263" s="16"/>
    </row>
    <row r="264" spans="10:12" ht="15">
      <c r="J264" s="16"/>
      <c r="K264" s="16"/>
      <c r="L264" s="16"/>
    </row>
    <row r="265" spans="10:12" ht="15">
      <c r="J265" s="16"/>
      <c r="K265" s="16"/>
      <c r="L265" s="16"/>
    </row>
    <row r="266" spans="10:12" ht="15">
      <c r="J266" s="16"/>
      <c r="K266" s="16"/>
      <c r="L266" s="16"/>
    </row>
    <row r="267" spans="10:12" ht="15">
      <c r="J267" s="16"/>
      <c r="K267" s="16"/>
      <c r="L267" s="16"/>
    </row>
    <row r="268" spans="10:12" ht="15">
      <c r="J268" s="16"/>
      <c r="K268" s="16"/>
      <c r="L268" s="16"/>
    </row>
    <row r="269" spans="10:12" ht="15">
      <c r="J269" s="16"/>
      <c r="K269" s="16"/>
      <c r="L269" s="16"/>
    </row>
    <row r="270" spans="10:12" ht="15">
      <c r="J270" s="16"/>
      <c r="K270" s="16"/>
      <c r="L270" s="16"/>
    </row>
    <row r="271" spans="10:12" ht="15">
      <c r="J271" s="16"/>
      <c r="K271" s="16"/>
      <c r="L271" s="16"/>
    </row>
    <row r="272" spans="10:12" ht="15">
      <c r="J272" s="16"/>
      <c r="K272" s="16"/>
      <c r="L272" s="16"/>
    </row>
    <row r="273" spans="10:12" ht="15">
      <c r="J273" s="16"/>
      <c r="K273" s="16"/>
      <c r="L273" s="16"/>
    </row>
    <row r="274" spans="10:12" ht="15">
      <c r="J274" s="16"/>
      <c r="K274" s="16"/>
      <c r="L274" s="16"/>
    </row>
    <row r="275" spans="10:12" ht="15">
      <c r="J275" s="16"/>
      <c r="K275" s="16"/>
      <c r="L275" s="16"/>
    </row>
    <row r="276" spans="10:12" ht="15">
      <c r="J276" s="16"/>
      <c r="K276" s="16"/>
      <c r="L276" s="16"/>
    </row>
    <row r="277" spans="10:12" ht="15">
      <c r="J277" s="16"/>
      <c r="K277" s="16"/>
      <c r="L277" s="16"/>
    </row>
    <row r="278" spans="10:12" ht="15">
      <c r="J278" s="16"/>
      <c r="K278" s="16"/>
      <c r="L278" s="16"/>
    </row>
    <row r="279" spans="10:12" ht="15">
      <c r="J279" s="16"/>
      <c r="K279" s="16"/>
      <c r="L279" s="16"/>
    </row>
    <row r="280" spans="10:12" ht="15">
      <c r="J280" s="16"/>
      <c r="K280" s="16"/>
      <c r="L280" s="16"/>
    </row>
    <row r="281" spans="10:12" ht="15">
      <c r="J281" s="16"/>
      <c r="K281" s="16"/>
      <c r="L281" s="16"/>
    </row>
    <row r="282" spans="10:12" ht="15">
      <c r="J282" s="16"/>
      <c r="K282" s="16"/>
      <c r="L282" s="16"/>
    </row>
    <row r="283" spans="10:12" ht="15">
      <c r="J283" s="16"/>
      <c r="K283" s="16"/>
      <c r="L283" s="16"/>
    </row>
    <row r="284" spans="10:12" ht="15">
      <c r="J284" s="16"/>
      <c r="K284" s="16"/>
      <c r="L284" s="16"/>
    </row>
    <row r="285" spans="10:12" ht="15">
      <c r="J285" s="16"/>
      <c r="K285" s="16"/>
      <c r="L285" s="16"/>
    </row>
    <row r="286" spans="10:12" ht="15">
      <c r="J286" s="16"/>
      <c r="K286" s="16"/>
      <c r="L286" s="16"/>
    </row>
    <row r="287" spans="10:12" ht="15">
      <c r="J287" s="16"/>
      <c r="K287" s="16"/>
      <c r="L287" s="16"/>
    </row>
    <row r="288" spans="10:12" ht="15">
      <c r="J288" s="16"/>
      <c r="K288" s="16"/>
      <c r="L288" s="16"/>
    </row>
    <row r="289" spans="10:12" ht="15">
      <c r="J289" s="16"/>
      <c r="K289" s="16"/>
      <c r="L289" s="16"/>
    </row>
    <row r="290" spans="10:12" ht="15">
      <c r="J290" s="16"/>
      <c r="K290" s="16"/>
      <c r="L290" s="16"/>
    </row>
    <row r="291" spans="10:12" ht="15">
      <c r="J291" s="16"/>
      <c r="K291" s="16"/>
      <c r="L291" s="16"/>
    </row>
    <row r="292" spans="10:12" ht="15">
      <c r="J292" s="16"/>
      <c r="K292" s="16"/>
      <c r="L292" s="16"/>
    </row>
    <row r="293" spans="10:12" ht="15">
      <c r="J293" s="16"/>
      <c r="K293" s="16"/>
      <c r="L293" s="16"/>
    </row>
    <row r="294" spans="10:12" ht="15">
      <c r="J294" s="16"/>
      <c r="K294" s="16"/>
      <c r="L294" s="16"/>
    </row>
    <row r="295" spans="10:12" ht="15">
      <c r="J295" s="16"/>
      <c r="K295" s="16"/>
      <c r="L295" s="16"/>
    </row>
    <row r="296" spans="10:12" ht="15">
      <c r="J296" s="16"/>
      <c r="K296" s="16"/>
      <c r="L296" s="16"/>
    </row>
    <row r="297" spans="10:12" ht="15">
      <c r="J297" s="16"/>
      <c r="K297" s="16"/>
      <c r="L297" s="16"/>
    </row>
    <row r="298" spans="10:12" ht="15">
      <c r="J298" s="16"/>
      <c r="K298" s="16"/>
      <c r="L298" s="16"/>
    </row>
    <row r="299" spans="10:12" ht="15">
      <c r="J299" s="16"/>
      <c r="K299" s="16"/>
      <c r="L299" s="16"/>
    </row>
    <row r="300" spans="10:12" ht="15">
      <c r="J300" s="16"/>
      <c r="K300" s="16"/>
      <c r="L300" s="16"/>
    </row>
    <row r="301" spans="10:12" ht="15">
      <c r="J301" s="16"/>
      <c r="K301" s="16"/>
      <c r="L301" s="16"/>
    </row>
    <row r="302" spans="10:12" ht="15">
      <c r="J302" s="16"/>
      <c r="K302" s="16"/>
      <c r="L302" s="16"/>
    </row>
    <row r="303" spans="10:12" ht="15">
      <c r="J303" s="16"/>
      <c r="K303" s="16"/>
      <c r="L303" s="16"/>
    </row>
    <row r="304" spans="10:12" ht="15">
      <c r="J304" s="16"/>
      <c r="K304" s="16"/>
      <c r="L304" s="16"/>
    </row>
    <row r="305" spans="10:12" ht="15">
      <c r="J305" s="16"/>
      <c r="K305" s="16"/>
      <c r="L305" s="16"/>
    </row>
    <row r="306" spans="10:12" ht="15">
      <c r="J306" s="16"/>
      <c r="K306" s="16"/>
      <c r="L306" s="16"/>
    </row>
    <row r="307" spans="10:12" ht="15">
      <c r="J307" s="16"/>
      <c r="K307" s="16"/>
      <c r="L307" s="16"/>
    </row>
    <row r="308" spans="10:12" ht="15">
      <c r="J308" s="16"/>
      <c r="K308" s="16"/>
      <c r="L308" s="16"/>
    </row>
  </sheetData>
  <sheetProtection sheet="1" objects="1" scenarios="1" formatCells="0"/>
  <mergeCells count="23">
    <mergeCell ref="G16:H16"/>
    <mergeCell ref="E16:F16"/>
    <mergeCell ref="E17:F17"/>
    <mergeCell ref="E19:F19"/>
    <mergeCell ref="E10:F10"/>
    <mergeCell ref="E12:F12"/>
    <mergeCell ref="E14:F14"/>
    <mergeCell ref="C3:H3"/>
    <mergeCell ref="C5:D5"/>
    <mergeCell ref="E23:F23"/>
    <mergeCell ref="E21:F21"/>
    <mergeCell ref="E6:F6"/>
    <mergeCell ref="E8:F8"/>
    <mergeCell ref="G19:H19"/>
    <mergeCell ref="G17:H17"/>
    <mergeCell ref="G5:H5"/>
    <mergeCell ref="G8:H8"/>
    <mergeCell ref="G10:H10"/>
    <mergeCell ref="G12:H12"/>
    <mergeCell ref="G23:H23"/>
    <mergeCell ref="E5:F5"/>
    <mergeCell ref="G6:H6"/>
    <mergeCell ref="G21:H21"/>
  </mergeCells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</dc:creator>
  <cp:keywords/>
  <dc:description/>
  <cp:lastModifiedBy>Antonio</cp:lastModifiedBy>
  <dcterms:created xsi:type="dcterms:W3CDTF">2002-04-06T16:07:01Z</dcterms:created>
  <dcterms:modified xsi:type="dcterms:W3CDTF">2013-11-22T14:24:35Z</dcterms:modified>
  <cp:category/>
  <cp:version/>
  <cp:contentType/>
  <cp:contentStatus/>
</cp:coreProperties>
</file>